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-15" yWindow="-15" windowWidth="12000" windowHeight="11505" tabRatio="842"/>
  </bookViews>
  <sheets>
    <sheet name="Índice" sheetId="23" r:id="rId1"/>
    <sheet name="t_1" sheetId="4" r:id="rId2"/>
    <sheet name="t_2" sheetId="8" r:id="rId3"/>
    <sheet name="t_3" sheetId="9" r:id="rId4"/>
    <sheet name="t_4" sheetId="10" r:id="rId5"/>
    <sheet name="t_5" sheetId="11" r:id="rId6"/>
    <sheet name="t_6" sheetId="12" r:id="rId7"/>
    <sheet name="t_7" sheetId="13" r:id="rId8"/>
    <sheet name="t_8" sheetId="15" r:id="rId9"/>
    <sheet name="t_9" sheetId="17" r:id="rId10"/>
  </sheets>
  <calcPr calcId="145621"/>
</workbook>
</file>

<file path=xl/calcChain.xml><?xml version="1.0" encoding="utf-8"?>
<calcChain xmlns="http://schemas.openxmlformats.org/spreadsheetml/2006/main">
  <c r="C16" i="15" l="1"/>
  <c r="C14" i="13"/>
  <c r="C30" i="12"/>
  <c r="C21" i="12"/>
  <c r="C15" i="11"/>
  <c r="C16" i="10"/>
  <c r="C15" i="9"/>
  <c r="C12" i="8"/>
  <c r="C29" i="4"/>
  <c r="C19" i="4"/>
  <c r="E40" i="17" l="1"/>
  <c r="E34" i="17"/>
  <c r="E16" i="15"/>
  <c r="E14" i="13"/>
  <c r="F14" i="13"/>
  <c r="D14" i="13"/>
  <c r="E30" i="12"/>
  <c r="E21" i="12"/>
  <c r="E15" i="11"/>
  <c r="F15" i="11"/>
  <c r="D15" i="11"/>
  <c r="E16" i="10"/>
  <c r="F16" i="10"/>
  <c r="D16" i="10"/>
  <c r="E15" i="9"/>
  <c r="D15" i="9"/>
  <c r="E12" i="8"/>
  <c r="F12" i="8"/>
  <c r="D12" i="8"/>
  <c r="E29" i="4"/>
  <c r="F29" i="4"/>
  <c r="D19" i="4" l="1"/>
  <c r="D29" i="4" s="1"/>
  <c r="F40" i="17" l="1"/>
  <c r="F34" i="17" l="1"/>
  <c r="D16" i="15" l="1"/>
  <c r="F16" i="15"/>
  <c r="F30" i="12"/>
  <c r="D30" i="12"/>
  <c r="F21" i="12"/>
  <c r="F14" i="9"/>
  <c r="F15" i="9" s="1"/>
  <c r="D21" i="12" l="1"/>
</calcChain>
</file>

<file path=xl/sharedStrings.xml><?xml version="1.0" encoding="utf-8"?>
<sst xmlns="http://schemas.openxmlformats.org/spreadsheetml/2006/main" count="208" uniqueCount="121">
  <si>
    <t>Alemaña</t>
  </si>
  <si>
    <t>Francia</t>
  </si>
  <si>
    <t>Reino Unido</t>
  </si>
  <si>
    <t>Italia</t>
  </si>
  <si>
    <t>Global</t>
  </si>
  <si>
    <t>Mercados</t>
  </si>
  <si>
    <t>Resto España</t>
  </si>
  <si>
    <t>Estranxeiro</t>
  </si>
  <si>
    <t xml:space="preserve">Madrid </t>
  </si>
  <si>
    <t>Peso sobre Mdo. Nacional</t>
  </si>
  <si>
    <t xml:space="preserve">Cataluña </t>
  </si>
  <si>
    <t>Andalucía</t>
  </si>
  <si>
    <t>País Vasco</t>
  </si>
  <si>
    <t xml:space="preserve">C. Valenciana </t>
  </si>
  <si>
    <t>Canarias</t>
  </si>
  <si>
    <t>Peso sobre Mdo. Internac.</t>
  </si>
  <si>
    <t>Suiza</t>
  </si>
  <si>
    <t>Resto Mundo</t>
  </si>
  <si>
    <t>TOTAL</t>
  </si>
  <si>
    <t>Xénero</t>
  </si>
  <si>
    <t>Home</t>
  </si>
  <si>
    <t>Muller</t>
  </si>
  <si>
    <t>Motivo principal da viaxe a Galicia</t>
  </si>
  <si>
    <t>Outros</t>
  </si>
  <si>
    <t>Grandes segmentos</t>
  </si>
  <si>
    <t>Vacacións/Ocio</t>
  </si>
  <si>
    <t>Visita Fam./Amigos</t>
  </si>
  <si>
    <t>Tipoloxías</t>
  </si>
  <si>
    <t>Tipo de aloxamento principal</t>
  </si>
  <si>
    <t>Grandes segmentos da oferta</t>
  </si>
  <si>
    <t>Aloxamento regrado</t>
  </si>
  <si>
    <t>Aloxamento non regrado</t>
  </si>
  <si>
    <t>Distribución temporal</t>
  </si>
  <si>
    <t>Trimestres</t>
  </si>
  <si>
    <t>Duración da viaxe a Galicia</t>
  </si>
  <si>
    <t>Duración da viaxe</t>
  </si>
  <si>
    <t>1 noite</t>
  </si>
  <si>
    <t>2-3 noites</t>
  </si>
  <si>
    <t>4-7 noites</t>
  </si>
  <si>
    <t>8-15 noites</t>
  </si>
  <si>
    <t>Estadía media</t>
  </si>
  <si>
    <t>Estadía Media Aloxam. Colectivo</t>
  </si>
  <si>
    <t>Estadía Media Aloxam. Privado</t>
  </si>
  <si>
    <t>Aloxamento regrado:</t>
  </si>
  <si>
    <t>Aloxamento non regrado:</t>
  </si>
  <si>
    <t>Inclúe Hoteis, Balnearios, Pensións, Apartamentos Turísticos, Cámpings, Turismo Rural e Albergues (públicos e privados)</t>
  </si>
  <si>
    <t>Táboa 3. Motivo principal da viaxe a Galicia</t>
  </si>
  <si>
    <t>Táboa 6. Tipo de aloxamento principal</t>
  </si>
  <si>
    <t>Táboa 7. Distribución temporal</t>
  </si>
  <si>
    <t>ENQUISA DE MOVEMENTO AEROPORTUARIO DE GALICIA</t>
  </si>
  <si>
    <t>Procedencia dos turistas non residentes en Galicia</t>
  </si>
  <si>
    <t>Baleares</t>
  </si>
  <si>
    <t>EE.UU.</t>
  </si>
  <si>
    <t>Irlanda</t>
  </si>
  <si>
    <t>Peregrinaxe</t>
  </si>
  <si>
    <t>Xénero dos turistas non residentes</t>
  </si>
  <si>
    <t>Traballo/Negocios</t>
  </si>
  <si>
    <t>Frecuencia da visita a Galicia</t>
  </si>
  <si>
    <t>Frecuencia</t>
  </si>
  <si>
    <t>Repito visita a Galicia</t>
  </si>
  <si>
    <t>É a primeira vez que visito Galicia</t>
  </si>
  <si>
    <t>NS/NC</t>
  </si>
  <si>
    <t>Veño unha vez ao ano</t>
  </si>
  <si>
    <t>Veño máis dunha vez ao ano</t>
  </si>
  <si>
    <t>Veño menos dunha vez ao ano (ocasionalmente)</t>
  </si>
  <si>
    <t>Compañía da viaxe a Galicia</t>
  </si>
  <si>
    <t>Compañía</t>
  </si>
  <si>
    <t>Só</t>
  </si>
  <si>
    <t>En parella</t>
  </si>
  <si>
    <t>Coa familia</t>
  </si>
  <si>
    <t>Con amigos</t>
  </si>
  <si>
    <t>Hotel</t>
  </si>
  <si>
    <t>Pensión</t>
  </si>
  <si>
    <t>Apartamento Turístico</t>
  </si>
  <si>
    <t>Cámping</t>
  </si>
  <si>
    <t>Turismo Rural</t>
  </si>
  <si>
    <t>Albergue / Residencia</t>
  </si>
  <si>
    <t>Casa propia / 2ª Residencia</t>
  </si>
  <si>
    <t>Vivenda de aluguer</t>
  </si>
  <si>
    <t>Casa de familiares/amigos</t>
  </si>
  <si>
    <t>Inclúe Casa propia ou segunda residencia, Vivenda de aluguer, Casa de familiares/amigos e outras</t>
  </si>
  <si>
    <t>16-30 noites</t>
  </si>
  <si>
    <t>Máis de 30 noites</t>
  </si>
  <si>
    <t>Perspectiva de xénero</t>
  </si>
  <si>
    <t>Procedencia</t>
  </si>
  <si>
    <t>Resto de España</t>
  </si>
  <si>
    <t>Motivo ppal. da viaxe</t>
  </si>
  <si>
    <t>Táboa 1. Procedencia dos turistas non residentes en Galicia</t>
  </si>
  <si>
    <t>Táboa 2. Xénero dos turistas non residentes</t>
  </si>
  <si>
    <t>Táboa 4. Frecuencia da visita a Galicia</t>
  </si>
  <si>
    <t>Táboa 5. Compañía da viaxe a Galicia</t>
  </si>
  <si>
    <t>Táboa 8. Duración da viaxe a Galicia</t>
  </si>
  <si>
    <t>Táboa 9. Perspectiva de xénero</t>
  </si>
  <si>
    <t>Peso 2017 (%)</t>
  </si>
  <si>
    <t>Peso 2016 (%)</t>
  </si>
  <si>
    <t>Noites 17</t>
  </si>
  <si>
    <t>Noites 16</t>
  </si>
  <si>
    <t>Peso 2018 (%)</t>
  </si>
  <si>
    <t>Países Baixos</t>
  </si>
  <si>
    <t>Noites 18</t>
  </si>
  <si>
    <t>Perfil do Turista Non Residente. Anos 2016-19</t>
  </si>
  <si>
    <t>Peso 2019 (%)</t>
  </si>
  <si>
    <t>Peso s/ cada mercado 2019</t>
  </si>
  <si>
    <t>Procedencia dos turistas non residentes. Ano 2019</t>
  </si>
  <si>
    <t>Xénero. Ano 2019</t>
  </si>
  <si>
    <t>Motivo principal da viaxe a Galicia. Ano 2019</t>
  </si>
  <si>
    <t>Frecuencia da visita a Galicia. Ano 2019</t>
  </si>
  <si>
    <t>Compañía da viaxe a Galicia. Ano 2019</t>
  </si>
  <si>
    <t>Tipo de aloxamento utilizado polos turistas non residentes na súa viaxe a Galicia. Ano 2019</t>
  </si>
  <si>
    <t>Aloxamento principal utilizado polos turistas non residentes na súa viaxe a Galicia. Ano 2019</t>
  </si>
  <si>
    <t>1º trim. 2019</t>
  </si>
  <si>
    <t>2º trim. 2019</t>
  </si>
  <si>
    <t>3º trim. 2019</t>
  </si>
  <si>
    <t>4º trim. 2019</t>
  </si>
  <si>
    <t>Distribución temporal dos turistas non residentes, por trimestres. Ano 2019</t>
  </si>
  <si>
    <t>Duración da viaxe a Galicia. Ano 2019</t>
  </si>
  <si>
    <t>Noites 19</t>
  </si>
  <si>
    <t>Procedencia dos turistas non residentes. HOMES. Ano 2019</t>
  </si>
  <si>
    <t>Procedencia dos turistas non residentes. MULLERES. Ano 2019</t>
  </si>
  <si>
    <t>Motivo principal da viaxe a Galicia dos turistas non residentes. HOMES. Ano 2019</t>
  </si>
  <si>
    <t>Motivo principal da viaxe a Galicia dos turistas non residentes. MULLERES. Ano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</si>
</sst>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Arial"/>
      <family val="2"/>
    </font>
    <font>
      <b/>
      <sz val="2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76">
    <xf numFmtId="0" fontId="0" fillId="0" borderId="0" xfId="0"/>
    <xf numFmtId="0" fontId="5" fillId="0" borderId="0" xfId="0" applyFont="1"/>
    <xf numFmtId="0" fontId="6" fillId="0" borderId="0" xfId="0" applyFont="1"/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0" xfId="0" applyFont="1" applyFill="1"/>
    <xf numFmtId="0" fontId="10" fillId="0" borderId="0" xfId="0" applyFont="1"/>
    <xf numFmtId="0" fontId="11" fillId="0" borderId="0" xfId="0" applyFont="1"/>
    <xf numFmtId="0" fontId="12" fillId="0" borderId="0" xfId="0" applyFont="1" applyFill="1" applyAlignment="1">
      <alignment horizontal="left" indent="1"/>
    </xf>
    <xf numFmtId="164" fontId="5" fillId="0" borderId="0" xfId="1" applyNumberFormat="1" applyFont="1" applyFill="1"/>
    <xf numFmtId="0" fontId="0" fillId="0" borderId="0" xfId="0" applyFont="1"/>
    <xf numFmtId="0" fontId="12" fillId="0" borderId="2" xfId="0" applyFont="1" applyFill="1" applyBorder="1" applyAlignment="1">
      <alignment horizontal="left" indent="1"/>
    </xf>
    <xf numFmtId="164" fontId="5" fillId="0" borderId="2" xfId="1" applyNumberFormat="1" applyFont="1" applyFill="1" applyBorder="1"/>
    <xf numFmtId="0" fontId="0" fillId="0" borderId="2" xfId="0" applyFont="1" applyBorder="1"/>
    <xf numFmtId="0" fontId="12" fillId="2" borderId="0" xfId="0" applyFont="1" applyFill="1" applyAlignment="1">
      <alignment horizontal="left" indent="1"/>
    </xf>
    <xf numFmtId="164" fontId="5" fillId="2" borderId="0" xfId="1" applyNumberFormat="1" applyFont="1" applyFill="1"/>
    <xf numFmtId="164" fontId="5" fillId="2" borderId="2" xfId="1" applyNumberFormat="1" applyFont="1" applyFill="1" applyBorder="1"/>
    <xf numFmtId="0" fontId="12" fillId="2" borderId="4" xfId="0" applyFont="1" applyFill="1" applyBorder="1" applyAlignment="1">
      <alignment horizontal="left" indent="1"/>
    </xf>
    <xf numFmtId="164" fontId="5" fillId="2" borderId="4" xfId="1" applyNumberFormat="1" applyFont="1" applyFill="1" applyBorder="1"/>
    <xf numFmtId="0" fontId="12" fillId="3" borderId="0" xfId="0" applyFont="1" applyFill="1" applyAlignment="1">
      <alignment horizontal="left" indent="1"/>
    </xf>
    <xf numFmtId="164" fontId="5" fillId="3" borderId="0" xfId="1" applyNumberFormat="1" applyFont="1" applyFill="1"/>
    <xf numFmtId="0" fontId="12" fillId="3" borderId="0" xfId="0" applyFont="1" applyFill="1" applyBorder="1" applyAlignment="1">
      <alignment horizontal="left" indent="1"/>
    </xf>
    <xf numFmtId="164" fontId="5" fillId="3" borderId="2" xfId="1" applyNumberFormat="1" applyFont="1" applyFill="1" applyBorder="1"/>
    <xf numFmtId="0" fontId="12" fillId="3" borderId="4" xfId="0" applyFont="1" applyFill="1" applyBorder="1" applyAlignment="1">
      <alignment horizontal="left" indent="1"/>
    </xf>
    <xf numFmtId="164" fontId="5" fillId="3" borderId="4" xfId="1" applyNumberFormat="1" applyFont="1" applyFill="1" applyBorder="1"/>
    <xf numFmtId="0" fontId="8" fillId="0" borderId="3" xfId="0" applyFont="1" applyFill="1" applyBorder="1" applyAlignment="1">
      <alignment horizontal="right"/>
    </xf>
    <xf numFmtId="164" fontId="8" fillId="0" borderId="3" xfId="0" applyNumberFormat="1" applyFont="1" applyFill="1" applyBorder="1"/>
    <xf numFmtId="0" fontId="5" fillId="0" borderId="0" xfId="0" applyFont="1" applyBorder="1"/>
    <xf numFmtId="0" fontId="2" fillId="4" borderId="0" xfId="0" applyFont="1" applyFill="1"/>
    <xf numFmtId="0" fontId="4" fillId="4" borderId="0" xfId="0" applyFont="1" applyFill="1"/>
    <xf numFmtId="0" fontId="5" fillId="4" borderId="0" xfId="0" applyFont="1" applyFill="1"/>
    <xf numFmtId="0" fontId="7" fillId="4" borderId="0" xfId="0" applyFont="1" applyFill="1"/>
    <xf numFmtId="0" fontId="3" fillId="0" borderId="1" xfId="0" applyFont="1" applyBorder="1" applyAlignment="1">
      <alignment horizontal="left"/>
    </xf>
    <xf numFmtId="0" fontId="5" fillId="0" borderId="0" xfId="0" applyFont="1" applyFill="1" applyAlignment="1">
      <alignment horizontal="left" indent="2"/>
    </xf>
    <xf numFmtId="0" fontId="5" fillId="0" borderId="2" xfId="0" applyFont="1" applyBorder="1" applyAlignment="1">
      <alignment horizontal="left" indent="2"/>
    </xf>
    <xf numFmtId="0" fontId="5" fillId="0" borderId="0" xfId="0" applyFont="1" applyAlignment="1">
      <alignment horizontal="left" indent="2"/>
    </xf>
    <xf numFmtId="0" fontId="5" fillId="0" borderId="2" xfId="0" applyFont="1" applyBorder="1"/>
    <xf numFmtId="0" fontId="12" fillId="0" borderId="4" xfId="0" applyFont="1" applyFill="1" applyBorder="1" applyAlignment="1">
      <alignment horizontal="left" indent="1"/>
    </xf>
    <xf numFmtId="0" fontId="5" fillId="0" borderId="1" xfId="0" applyFont="1" applyFill="1" applyBorder="1" applyAlignment="1">
      <alignment horizontal="left" indent="2"/>
    </xf>
    <xf numFmtId="0" fontId="3" fillId="0" borderId="1" xfId="0" applyFont="1" applyBorder="1" applyAlignment="1">
      <alignment horizontal="left"/>
    </xf>
    <xf numFmtId="0" fontId="0" fillId="0" borderId="2" xfId="0" applyBorder="1"/>
    <xf numFmtId="0" fontId="13" fillId="0" borderId="2" xfId="0" applyFont="1" applyBorder="1"/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vertical="top" wrapText="1"/>
    </xf>
    <xf numFmtId="0" fontId="14" fillId="6" borderId="0" xfId="0" applyFont="1" applyFill="1"/>
    <xf numFmtId="0" fontId="15" fillId="6" borderId="0" xfId="0" applyFont="1" applyFill="1" applyAlignment="1">
      <alignment horizontal="center" vertical="center"/>
    </xf>
    <xf numFmtId="0" fontId="17" fillId="5" borderId="0" xfId="2" applyFont="1" applyFill="1"/>
    <xf numFmtId="0" fontId="17" fillId="0" borderId="0" xfId="2" applyFont="1"/>
    <xf numFmtId="0" fontId="14" fillId="4" borderId="0" xfId="0" applyFont="1" applyFill="1"/>
    <xf numFmtId="0" fontId="3" fillId="0" borderId="1" xfId="0" applyFont="1" applyBorder="1" applyAlignment="1">
      <alignment horizontal="left"/>
    </xf>
    <xf numFmtId="0" fontId="5" fillId="0" borderId="0" xfId="0" applyFont="1" applyFill="1" applyAlignment="1">
      <alignment horizontal="justify" vertical="center" wrapText="1"/>
    </xf>
    <xf numFmtId="0" fontId="8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164" fontId="5" fillId="2" borderId="0" xfId="1" applyNumberFormat="1" applyFont="1" applyFill="1" applyBorder="1"/>
    <xf numFmtId="0" fontId="5" fillId="0" borderId="0" xfId="0" applyFont="1" applyFill="1" applyAlignment="1">
      <alignment horizontal="left" indent="4"/>
    </xf>
    <xf numFmtId="0" fontId="5" fillId="0" borderId="0" xfId="0" applyFont="1" applyAlignment="1">
      <alignment horizontal="left" indent="4"/>
    </xf>
    <xf numFmtId="0" fontId="5" fillId="0" borderId="0" xfId="0" applyFont="1" applyBorder="1" applyAlignment="1">
      <alignment horizontal="left" indent="2"/>
    </xf>
    <xf numFmtId="165" fontId="12" fillId="0" borderId="4" xfId="1" applyNumberFormat="1" applyFont="1" applyFill="1" applyBorder="1" applyAlignment="1">
      <alignment horizontal="right" indent="1"/>
    </xf>
    <xf numFmtId="165" fontId="5" fillId="0" borderId="0" xfId="1" applyNumberFormat="1" applyFont="1" applyFill="1" applyAlignment="1">
      <alignment horizontal="right" indent="1"/>
    </xf>
    <xf numFmtId="165" fontId="5" fillId="0" borderId="1" xfId="1" applyNumberFormat="1" applyFont="1" applyFill="1" applyBorder="1" applyAlignment="1">
      <alignment horizontal="right" indent="1"/>
    </xf>
    <xf numFmtId="0" fontId="5" fillId="0" borderId="2" xfId="0" applyFont="1" applyFill="1" applyBorder="1" applyAlignment="1">
      <alignment horizontal="left" indent="4"/>
    </xf>
    <xf numFmtId="0" fontId="12" fillId="0" borderId="4" xfId="0" applyFont="1" applyFill="1" applyBorder="1" applyAlignment="1">
      <alignment horizontal="left" indent="2"/>
    </xf>
    <xf numFmtId="164" fontId="12" fillId="0" borderId="4" xfId="1" applyNumberFormat="1" applyFont="1" applyFill="1" applyBorder="1"/>
    <xf numFmtId="0" fontId="8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/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textRotation="180"/>
    </xf>
    <xf numFmtId="0" fontId="10" fillId="2" borderId="0" xfId="0" applyFont="1" applyFill="1" applyBorder="1" applyAlignment="1">
      <alignment horizontal="center" vertical="center" textRotation="180"/>
    </xf>
    <xf numFmtId="0" fontId="10" fillId="2" borderId="2" xfId="0" applyFont="1" applyFill="1" applyBorder="1" applyAlignment="1">
      <alignment horizontal="center" vertical="center" textRotation="180"/>
    </xf>
    <xf numFmtId="0" fontId="10" fillId="3" borderId="3" xfId="0" applyFont="1" applyFill="1" applyBorder="1" applyAlignment="1">
      <alignment horizontal="center" vertical="center" textRotation="180"/>
    </xf>
    <xf numFmtId="0" fontId="10" fillId="3" borderId="0" xfId="0" applyFont="1" applyFill="1" applyBorder="1" applyAlignment="1">
      <alignment horizontal="center" vertical="center" textRotation="180"/>
    </xf>
    <xf numFmtId="0" fontId="10" fillId="3" borderId="2" xfId="0" applyFont="1" applyFill="1" applyBorder="1" applyAlignment="1">
      <alignment horizontal="center" vertical="center" textRotation="180"/>
    </xf>
    <xf numFmtId="0" fontId="5" fillId="0" borderId="3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gl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68147521828228"/>
          <c:y val="5.1269270440884702E-2"/>
          <c:w val="0.50846553576776055"/>
          <c:h val="0.81318086512175092"/>
        </c:manualLayout>
      </c:layout>
      <c:doughnutChart>
        <c:varyColors val="1"/>
        <c:ser>
          <c:idx val="0"/>
          <c:order val="0"/>
          <c:explosion val="4"/>
          <c:dPt>
            <c:idx val="0"/>
            <c:bubble3D val="0"/>
            <c:spPr>
              <a:solidFill>
                <a:schemeClr val="accent3"/>
              </a:solidFill>
            </c:spPr>
          </c:dPt>
          <c:dPt>
            <c:idx val="1"/>
            <c:bubble3D val="0"/>
            <c:spPr>
              <a:solidFill>
                <a:srgbClr val="EAB200"/>
              </a:solidFill>
            </c:spPr>
          </c:dPt>
          <c:dPt>
            <c:idx val="2"/>
            <c:bubble3D val="0"/>
            <c:spPr>
              <a:solidFill>
                <a:schemeClr val="accent2"/>
              </a:solidFill>
            </c:spPr>
          </c:dPt>
          <c:dLbls>
            <c:dLbl>
              <c:idx val="2"/>
              <c:spPr/>
              <c:txPr>
                <a:bodyPr/>
                <a:lstStyle/>
                <a:p>
                  <a:pPr>
                    <a:defRPr sz="750">
                      <a:solidFill>
                        <a:schemeClr val="bg1"/>
                      </a:solidFill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50">
                    <a:solidFill>
                      <a:sysClr val="windowText" lastClr="000000"/>
                    </a:solidFill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t_1!$B$10:$B$11</c:f>
              <c:strCache>
                <c:ptCount val="2"/>
                <c:pt idx="0">
                  <c:v>Resto España</c:v>
                </c:pt>
                <c:pt idx="1">
                  <c:v>Estranxeiro</c:v>
                </c:pt>
              </c:strCache>
            </c:strRef>
          </c:cat>
          <c:val>
            <c:numRef>
              <c:f>t_1!$C$10:$C$11</c:f>
              <c:numCache>
                <c:formatCode>0.0%</c:formatCode>
                <c:ptCount val="2"/>
                <c:pt idx="0">
                  <c:v>0.59763983187843517</c:v>
                </c:pt>
                <c:pt idx="1">
                  <c:v>0.40236016812156483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0.21497648364424246"/>
          <c:y val="0.92354026950257639"/>
          <c:w val="0.54927865560429112"/>
          <c:h val="7.253390201224846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gl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62535151856018"/>
          <c:y val="3.1163044065035065E-2"/>
          <c:w val="0.55046939445069365"/>
          <c:h val="0.82340649579456648"/>
        </c:manualLayout>
      </c:layout>
      <c:pieChart>
        <c:varyColors val="1"/>
        <c:ser>
          <c:idx val="0"/>
          <c:order val="0"/>
          <c:explosion val="7"/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rgbClr val="FFC000"/>
              </a:solidFill>
            </c:spPr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750">
                      <a:solidFill>
                        <a:schemeClr val="bg1"/>
                      </a:solidFill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50"/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t_9!$B$12:$B$13</c:f>
              <c:strCache>
                <c:ptCount val="2"/>
                <c:pt idx="0">
                  <c:v>Resto de España</c:v>
                </c:pt>
                <c:pt idx="1">
                  <c:v>Estranxeiro</c:v>
                </c:pt>
              </c:strCache>
            </c:strRef>
          </c:cat>
          <c:val>
            <c:numRef>
              <c:f>t_9!$C$12:$C$13</c:f>
              <c:numCache>
                <c:formatCode>0.0%</c:formatCode>
                <c:ptCount val="2"/>
                <c:pt idx="0">
                  <c:v>0.59617718446601942</c:v>
                </c:pt>
                <c:pt idx="1">
                  <c:v>0.40382281553398058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23807649043869514"/>
          <c:y val="0.90354003767608526"/>
          <c:w val="0.50598987626546676"/>
          <c:h val="6.9748781696741868E-2"/>
        </c:manualLayout>
      </c:layout>
      <c:overlay val="0"/>
      <c:txPr>
        <a:bodyPr/>
        <a:lstStyle/>
        <a:p>
          <a:pPr>
            <a:defRPr sz="800"/>
          </a:pPr>
          <a:endParaRPr lang="gl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gl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62535151856018"/>
          <c:y val="3.1163044065035065E-2"/>
          <c:w val="0.55046939445069365"/>
          <c:h val="0.82340649579456648"/>
        </c:manualLayout>
      </c:layout>
      <c:pieChart>
        <c:varyColors val="1"/>
        <c:ser>
          <c:idx val="0"/>
          <c:order val="0"/>
          <c:explosion val="7"/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rgbClr val="FFC000"/>
              </a:solidFill>
            </c:spPr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750">
                      <a:solidFill>
                        <a:schemeClr val="bg1"/>
                      </a:solidFill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50"/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t_9!$B$15:$B$16</c:f>
              <c:strCache>
                <c:ptCount val="2"/>
                <c:pt idx="0">
                  <c:v>Resto de España</c:v>
                </c:pt>
                <c:pt idx="1">
                  <c:v>Estranxeiro</c:v>
                </c:pt>
              </c:strCache>
            </c:strRef>
          </c:cat>
          <c:val>
            <c:numRef>
              <c:f>t_9!$C$15:$C$16</c:f>
              <c:numCache>
                <c:formatCode>0.0%</c:formatCode>
                <c:ptCount val="2"/>
                <c:pt idx="0">
                  <c:v>0.59930795847750862</c:v>
                </c:pt>
                <c:pt idx="1">
                  <c:v>0.40069204152249133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23510029996250467"/>
          <c:y val="0.90354003767608526"/>
          <c:w val="0.57741844769403827"/>
          <c:h val="6.9748781696741868E-2"/>
        </c:manualLayout>
      </c:layout>
      <c:overlay val="0"/>
      <c:txPr>
        <a:bodyPr/>
        <a:lstStyle/>
        <a:p>
          <a:pPr>
            <a:defRPr sz="800"/>
          </a:pPr>
          <a:endParaRPr lang="gl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gl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6666666666667"/>
          <c:y val="6.9444444444444448E-2"/>
          <c:w val="0.4729949571001596"/>
          <c:h val="0.74939879639934237"/>
        </c:manualLayout>
      </c:layout>
      <c:doughnutChart>
        <c:varyColors val="1"/>
        <c:ser>
          <c:idx val="0"/>
          <c:order val="0"/>
          <c:explosion val="4"/>
          <c:dPt>
            <c:idx val="2"/>
            <c:bubble3D val="0"/>
            <c:spPr>
              <a:solidFill>
                <a:srgbClr val="FFC000"/>
              </a:solidFill>
            </c:spPr>
          </c:dPt>
          <c:dPt>
            <c:idx val="3"/>
            <c:bubble3D val="0"/>
            <c:spPr>
              <a:solidFill>
                <a:schemeClr val="accent3"/>
              </a:solidFill>
            </c:spPr>
          </c:dPt>
          <c:dPt>
            <c:idx val="4"/>
            <c:bubble3D val="0"/>
            <c:spPr>
              <a:solidFill>
                <a:schemeClr val="bg2">
                  <a:lumMod val="90000"/>
                </a:schemeClr>
              </a:solidFill>
            </c:spPr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750">
                      <a:solidFill>
                        <a:schemeClr val="bg1"/>
                      </a:solidFill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/>
                <a:lstStyle/>
                <a:p>
                  <a:pPr>
                    <a:defRPr sz="750">
                      <a:solidFill>
                        <a:schemeClr val="bg1"/>
                      </a:solidFill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/>
                <a:lstStyle/>
                <a:p>
                  <a:pPr>
                    <a:defRPr sz="750">
                      <a:solidFill>
                        <a:sysClr val="windowText" lastClr="000000"/>
                      </a:solidFill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50"/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t_9!$B$30:$B$34</c:f>
              <c:strCache>
                <c:ptCount val="5"/>
                <c:pt idx="0">
                  <c:v>Vacacións/Ocio</c:v>
                </c:pt>
                <c:pt idx="1">
                  <c:v>Traballo/Negocios</c:v>
                </c:pt>
                <c:pt idx="2">
                  <c:v>Visita Fam./Amigos</c:v>
                </c:pt>
                <c:pt idx="3">
                  <c:v>Peregrinaxe</c:v>
                </c:pt>
                <c:pt idx="4">
                  <c:v>Outros</c:v>
                </c:pt>
              </c:strCache>
            </c:strRef>
          </c:cat>
          <c:val>
            <c:numRef>
              <c:f>t_9!$C$30:$C$34</c:f>
              <c:numCache>
                <c:formatCode>0.0%</c:formatCode>
                <c:ptCount val="5"/>
                <c:pt idx="0">
                  <c:v>0.21443736730360935</c:v>
                </c:pt>
                <c:pt idx="1">
                  <c:v>0.32726721261753111</c:v>
                </c:pt>
                <c:pt idx="2">
                  <c:v>0.2578101304215954</c:v>
                </c:pt>
                <c:pt idx="3">
                  <c:v>0.11828935395814377</c:v>
                </c:pt>
                <c:pt idx="4">
                  <c:v>8.2000000000000003E-2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0.11342063876731311"/>
          <c:y val="0.86927998782674598"/>
          <c:w val="0.75585637139546125"/>
          <c:h val="0.12662496531517689"/>
        </c:manualLayout>
      </c:layout>
      <c:overlay val="0"/>
      <c:txPr>
        <a:bodyPr/>
        <a:lstStyle/>
        <a:p>
          <a:pPr>
            <a:defRPr sz="800"/>
          </a:pPr>
          <a:endParaRPr lang="gl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gl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6666666666667"/>
          <c:y val="6.9444444444444448E-2"/>
          <c:w val="0.4729949571001596"/>
          <c:h val="0.74939879639934237"/>
        </c:manualLayout>
      </c:layout>
      <c:doughnutChart>
        <c:varyColors val="1"/>
        <c:ser>
          <c:idx val="0"/>
          <c:order val="0"/>
          <c:explosion val="4"/>
          <c:dPt>
            <c:idx val="2"/>
            <c:bubble3D val="0"/>
            <c:spPr>
              <a:solidFill>
                <a:srgbClr val="FFC000"/>
              </a:solidFill>
            </c:spPr>
          </c:dPt>
          <c:dPt>
            <c:idx val="3"/>
            <c:bubble3D val="0"/>
            <c:spPr>
              <a:solidFill>
                <a:schemeClr val="accent3"/>
              </a:solidFill>
            </c:spPr>
          </c:dPt>
          <c:dPt>
            <c:idx val="4"/>
            <c:bubble3D val="0"/>
            <c:spPr>
              <a:solidFill>
                <a:schemeClr val="bg2">
                  <a:lumMod val="90000"/>
                </a:schemeClr>
              </a:solidFill>
            </c:spPr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750">
                      <a:solidFill>
                        <a:schemeClr val="bg1"/>
                      </a:solidFill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/>
                <a:lstStyle/>
                <a:p>
                  <a:pPr>
                    <a:defRPr sz="750">
                      <a:solidFill>
                        <a:schemeClr val="bg1"/>
                      </a:solidFill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/>
                <a:lstStyle/>
                <a:p>
                  <a:pPr>
                    <a:defRPr sz="750">
                      <a:solidFill>
                        <a:sysClr val="windowText" lastClr="000000"/>
                      </a:solidFill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50"/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t_9!$B$36:$B$40</c:f>
              <c:strCache>
                <c:ptCount val="5"/>
                <c:pt idx="0">
                  <c:v>Vacacións/Ocio</c:v>
                </c:pt>
                <c:pt idx="1">
                  <c:v>Traballo/Negocios</c:v>
                </c:pt>
                <c:pt idx="2">
                  <c:v>Visita Fam./Amigos</c:v>
                </c:pt>
                <c:pt idx="3">
                  <c:v>Peregrinaxe</c:v>
                </c:pt>
                <c:pt idx="4">
                  <c:v>Outros</c:v>
                </c:pt>
              </c:strCache>
            </c:strRef>
          </c:cat>
          <c:val>
            <c:numRef>
              <c:f>t_9!$C$36:$C$40</c:f>
              <c:numCache>
                <c:formatCode>0.0%</c:formatCode>
                <c:ptCount val="5"/>
                <c:pt idx="0">
                  <c:v>0.25363321799307958</c:v>
                </c:pt>
                <c:pt idx="1">
                  <c:v>0.1453287197231834</c:v>
                </c:pt>
                <c:pt idx="2">
                  <c:v>0.36885813148788926</c:v>
                </c:pt>
                <c:pt idx="3">
                  <c:v>0.14359861591695502</c:v>
                </c:pt>
                <c:pt idx="4">
                  <c:v>8.8999999999999996E-2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0.11342063876731311"/>
          <c:y val="0.86927998782674598"/>
          <c:w val="0.75585637139546125"/>
          <c:h val="0.12662496531517689"/>
        </c:manualLayout>
      </c:layout>
      <c:overlay val="0"/>
      <c:txPr>
        <a:bodyPr/>
        <a:lstStyle/>
        <a:p>
          <a:pPr>
            <a:defRPr sz="800"/>
          </a:pPr>
          <a:endParaRPr lang="gl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gl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62535151856018"/>
          <c:y val="3.1163044065035065E-2"/>
          <c:w val="0.55046939445069365"/>
          <c:h val="0.82340649579456648"/>
        </c:manualLayout>
      </c:layout>
      <c:pieChart>
        <c:varyColors val="1"/>
        <c:ser>
          <c:idx val="0"/>
          <c:order val="0"/>
          <c:explosion val="7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bg2">
                  <a:lumMod val="90000"/>
                </a:schemeClr>
              </a:solidFill>
            </c:spPr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750">
                      <a:solidFill>
                        <a:schemeClr val="bg1"/>
                      </a:solidFill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50"/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t_2!$B$10:$B$11</c:f>
              <c:strCache>
                <c:ptCount val="2"/>
                <c:pt idx="0">
                  <c:v>Home</c:v>
                </c:pt>
                <c:pt idx="1">
                  <c:v>Muller</c:v>
                </c:pt>
              </c:strCache>
            </c:strRef>
          </c:cat>
          <c:val>
            <c:numRef>
              <c:f>t_2!$C$10:$C$11</c:f>
              <c:numCache>
                <c:formatCode>0.0%</c:formatCode>
                <c:ptCount val="2"/>
                <c:pt idx="0">
                  <c:v>0.53281603621079854</c:v>
                </c:pt>
                <c:pt idx="1">
                  <c:v>0.46718396378920141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39581458567679034"/>
          <c:y val="0.90354003767608526"/>
          <c:w val="0.28277559055118112"/>
          <c:h val="6.9748781696741868E-2"/>
        </c:manualLayout>
      </c:layout>
      <c:overlay val="0"/>
      <c:txPr>
        <a:bodyPr/>
        <a:lstStyle/>
        <a:p>
          <a:pPr>
            <a:defRPr sz="800"/>
          </a:pPr>
          <a:endParaRPr lang="gl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gl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6666666666667"/>
          <c:y val="6.9444444444444448E-2"/>
          <c:w val="0.4729949571001596"/>
          <c:h val="0.74939879639934237"/>
        </c:manualLayout>
      </c:layout>
      <c:doughnutChart>
        <c:varyColors val="1"/>
        <c:ser>
          <c:idx val="0"/>
          <c:order val="0"/>
          <c:explosion val="4"/>
          <c:dPt>
            <c:idx val="2"/>
            <c:bubble3D val="0"/>
            <c:spPr>
              <a:solidFill>
                <a:srgbClr val="FFC000"/>
              </a:solidFill>
            </c:spPr>
          </c:dPt>
          <c:dPt>
            <c:idx val="3"/>
            <c:bubble3D val="0"/>
            <c:spPr>
              <a:solidFill>
                <a:schemeClr val="accent3"/>
              </a:solidFill>
            </c:spPr>
          </c:dPt>
          <c:dPt>
            <c:idx val="4"/>
            <c:bubble3D val="0"/>
            <c:spPr>
              <a:solidFill>
                <a:schemeClr val="bg2">
                  <a:lumMod val="90000"/>
                </a:schemeClr>
              </a:solidFill>
            </c:spPr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750">
                      <a:solidFill>
                        <a:schemeClr val="bg1"/>
                      </a:solidFill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/>
                <a:lstStyle/>
                <a:p>
                  <a:pPr>
                    <a:defRPr sz="750">
                      <a:solidFill>
                        <a:schemeClr val="bg1"/>
                      </a:solidFill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/>
                <a:lstStyle/>
                <a:p>
                  <a:pPr>
                    <a:defRPr sz="750">
                      <a:solidFill>
                        <a:sysClr val="windowText" lastClr="000000"/>
                      </a:solidFill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50"/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t_3!$B$10:$B$14</c:f>
              <c:strCache>
                <c:ptCount val="5"/>
                <c:pt idx="0">
                  <c:v>Vacacións/Ocio</c:v>
                </c:pt>
                <c:pt idx="1">
                  <c:v>Traballo/Negocios</c:v>
                </c:pt>
                <c:pt idx="2">
                  <c:v>Visita Fam./Amigos</c:v>
                </c:pt>
                <c:pt idx="3">
                  <c:v>Peregrinaxe</c:v>
                </c:pt>
                <c:pt idx="4">
                  <c:v>Outros</c:v>
                </c:pt>
              </c:strCache>
            </c:strRef>
          </c:cat>
          <c:val>
            <c:numRef>
              <c:f>t_3!$C$10:$C$14</c:f>
              <c:numCache>
                <c:formatCode>0.0%</c:formatCode>
                <c:ptCount val="5"/>
                <c:pt idx="0">
                  <c:v>0.23278370514064015</c:v>
                </c:pt>
                <c:pt idx="1">
                  <c:v>0.24232137083737471</c:v>
                </c:pt>
                <c:pt idx="2">
                  <c:v>0.30973165211768511</c:v>
                </c:pt>
                <c:pt idx="3">
                  <c:v>0.13013255738764953</c:v>
                </c:pt>
                <c:pt idx="4">
                  <c:v>8.5000000000000006E-2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0.11342063876731311"/>
          <c:y val="0.86927998782674598"/>
          <c:w val="0.75585637139546125"/>
          <c:h val="0.12662496531517689"/>
        </c:manualLayout>
      </c:layout>
      <c:overlay val="0"/>
      <c:txPr>
        <a:bodyPr/>
        <a:lstStyle/>
        <a:p>
          <a:pPr>
            <a:defRPr sz="800"/>
          </a:pPr>
          <a:endParaRPr lang="gl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gl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071780089988753"/>
          <c:y val="9.3489132195105198E-2"/>
          <c:w val="0.50880272778402702"/>
          <c:h val="0.76108040766449636"/>
        </c:manualLayout>
      </c:layout>
      <c:doughnutChart>
        <c:varyColors val="1"/>
        <c:ser>
          <c:idx val="0"/>
          <c:order val="0"/>
          <c:explosion val="6"/>
          <c:dPt>
            <c:idx val="0"/>
            <c:bubble3D val="0"/>
            <c:spPr>
              <a:solidFill>
                <a:schemeClr val="accent2"/>
              </a:solidFill>
            </c:spPr>
          </c:dPt>
          <c:dPt>
            <c:idx val="1"/>
            <c:bubble3D val="0"/>
            <c:spPr>
              <a:solidFill>
                <a:schemeClr val="accent5"/>
              </a:solidFill>
            </c:spPr>
          </c:dPt>
          <c:dPt>
            <c:idx val="3"/>
            <c:bubble3D val="0"/>
            <c:spPr>
              <a:solidFill>
                <a:srgbClr val="FFC000"/>
              </a:solidFill>
            </c:spPr>
          </c:dPt>
          <c:dPt>
            <c:idx val="4"/>
            <c:bubble3D val="0"/>
            <c:spPr>
              <a:solidFill>
                <a:schemeClr val="bg2">
                  <a:lumMod val="50000"/>
                </a:schemeClr>
              </a:solidFill>
            </c:spPr>
          </c:dPt>
          <c:dPt>
            <c:idx val="5"/>
            <c:bubble3D val="0"/>
            <c:spPr>
              <a:solidFill>
                <a:schemeClr val="bg2">
                  <a:lumMod val="90000"/>
                </a:schemeClr>
              </a:solidFill>
            </c:spPr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750">
                      <a:solidFill>
                        <a:schemeClr val="bg1"/>
                      </a:solidFill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/>
                <a:lstStyle/>
                <a:p>
                  <a:pPr>
                    <a:defRPr sz="750">
                      <a:solidFill>
                        <a:schemeClr val="bg1"/>
                      </a:solidFill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/>
                <a:lstStyle/>
                <a:p>
                  <a:pPr>
                    <a:defRPr sz="750">
                      <a:solidFill>
                        <a:sysClr val="windowText" lastClr="000000"/>
                      </a:solidFill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0833333333333332E-2"/>
                  <c:y val="-4.8970497816483674E-2"/>
                </c:manualLayout>
              </c:layout>
              <c:spPr/>
              <c:txPr>
                <a:bodyPr/>
                <a:lstStyle/>
                <a:p>
                  <a:pPr>
                    <a:defRPr sz="750">
                      <a:solidFill>
                        <a:schemeClr val="bg1"/>
                      </a:solidFill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50"/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(t_4!$B$10,t_4!$B$12:$B$14)</c:f>
              <c:strCache>
                <c:ptCount val="4"/>
                <c:pt idx="0">
                  <c:v>É a primeira vez que visito Galicia</c:v>
                </c:pt>
                <c:pt idx="1">
                  <c:v>Veño menos dunha vez ao ano (ocasionalmente)</c:v>
                </c:pt>
                <c:pt idx="2">
                  <c:v>Veño unha vez ao ano</c:v>
                </c:pt>
                <c:pt idx="3">
                  <c:v>Veño máis dunha vez ao ano</c:v>
                </c:pt>
              </c:strCache>
            </c:strRef>
          </c:cat>
          <c:val>
            <c:numRef>
              <c:f>(t_4!$C$10,t_4!$C$12:$C$14)</c:f>
              <c:numCache>
                <c:formatCode>0.0%</c:formatCode>
                <c:ptCount val="4"/>
                <c:pt idx="0">
                  <c:v>0.28799999999999998</c:v>
                </c:pt>
                <c:pt idx="1">
                  <c:v>0.18</c:v>
                </c:pt>
                <c:pt idx="2">
                  <c:v>0.114</c:v>
                </c:pt>
                <c:pt idx="3">
                  <c:v>0.41699999999999998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2.3058676242875498E-2"/>
          <c:y val="0.88128072048677442"/>
          <c:w val="0.94253813461601821"/>
          <c:h val="0.11871927951322554"/>
        </c:manualLayout>
      </c:layout>
      <c:overlay val="0"/>
      <c:txPr>
        <a:bodyPr/>
        <a:lstStyle/>
        <a:p>
          <a:pPr>
            <a:defRPr sz="800"/>
          </a:pPr>
          <a:endParaRPr lang="gl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gl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6666666666667"/>
          <c:y val="6.9444444444444448E-2"/>
          <c:w val="0.4729949571001596"/>
          <c:h val="0.74939879639934237"/>
        </c:manualLayout>
      </c:layout>
      <c:doughnutChart>
        <c:varyColors val="1"/>
        <c:ser>
          <c:idx val="0"/>
          <c:order val="0"/>
          <c:explosion val="4"/>
          <c:dPt>
            <c:idx val="0"/>
            <c:bubble3D val="0"/>
            <c:spPr>
              <a:solidFill>
                <a:schemeClr val="accent5"/>
              </a:solidFill>
            </c:spPr>
          </c:dPt>
          <c:dPt>
            <c:idx val="2"/>
            <c:bubble3D val="0"/>
            <c:spPr>
              <a:solidFill>
                <a:srgbClr val="FFC000"/>
              </a:solidFill>
            </c:spPr>
          </c:dPt>
          <c:dPt>
            <c:idx val="3"/>
            <c:bubble3D val="0"/>
            <c:spPr>
              <a:solidFill>
                <a:schemeClr val="accent3"/>
              </a:solidFill>
            </c:spPr>
          </c:dPt>
          <c:dPt>
            <c:idx val="4"/>
            <c:bubble3D val="0"/>
            <c:spPr>
              <a:solidFill>
                <a:schemeClr val="bg2">
                  <a:lumMod val="90000"/>
                </a:schemeClr>
              </a:solidFill>
            </c:spPr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750">
                      <a:solidFill>
                        <a:schemeClr val="bg1"/>
                      </a:solidFill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/>
                <a:lstStyle/>
                <a:p>
                  <a:pPr>
                    <a:defRPr sz="750">
                      <a:solidFill>
                        <a:schemeClr val="bg1"/>
                      </a:solidFill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/>
                <a:lstStyle/>
                <a:p>
                  <a:pPr>
                    <a:defRPr sz="750">
                      <a:solidFill>
                        <a:sysClr val="windowText" lastClr="000000"/>
                      </a:solidFill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50"/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t_5!$B$10:$B$14</c:f>
              <c:strCache>
                <c:ptCount val="5"/>
                <c:pt idx="0">
                  <c:v>Só</c:v>
                </c:pt>
                <c:pt idx="1">
                  <c:v>En parella</c:v>
                </c:pt>
                <c:pt idx="2">
                  <c:v>Coa familia</c:v>
                </c:pt>
                <c:pt idx="3">
                  <c:v>Con amigos</c:v>
                </c:pt>
                <c:pt idx="4">
                  <c:v>Outros</c:v>
                </c:pt>
              </c:strCache>
            </c:strRef>
          </c:cat>
          <c:val>
            <c:numRef>
              <c:f>t_5!$C$10:$C$14</c:f>
              <c:numCache>
                <c:formatCode>0.0%</c:formatCode>
                <c:ptCount val="5"/>
                <c:pt idx="0">
                  <c:v>0.54138376980278047</c:v>
                </c:pt>
                <c:pt idx="1">
                  <c:v>0.20320077594568381</c:v>
                </c:pt>
                <c:pt idx="2">
                  <c:v>0.11946330423537019</c:v>
                </c:pt>
                <c:pt idx="3">
                  <c:v>8.5192369867442608E-2</c:v>
                </c:pt>
                <c:pt idx="4">
                  <c:v>5.075978014872292E-2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0.11342063876731311"/>
          <c:y val="0.86927998782674598"/>
          <c:w val="0.75585637139546125"/>
          <c:h val="0.12662496531517689"/>
        </c:manualLayout>
      </c:layout>
      <c:overlay val="0"/>
      <c:txPr>
        <a:bodyPr/>
        <a:lstStyle/>
        <a:p>
          <a:pPr>
            <a:defRPr sz="800"/>
          </a:pPr>
          <a:endParaRPr lang="gl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gl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071780089988753"/>
          <c:y val="9.3489132195105198E-2"/>
          <c:w val="0.50880272778402702"/>
          <c:h val="0.76108040766449636"/>
        </c:manualLayout>
      </c:layout>
      <c:doughnutChart>
        <c:varyColors val="1"/>
        <c:ser>
          <c:idx val="0"/>
          <c:order val="0"/>
          <c:explosion val="6"/>
          <c:dPt>
            <c:idx val="0"/>
            <c:bubble3D val="0"/>
            <c:spPr>
              <a:solidFill>
                <a:schemeClr val="accent2"/>
              </a:solidFill>
            </c:spPr>
          </c:dPt>
          <c:dPt>
            <c:idx val="1"/>
            <c:bubble3D val="0"/>
            <c:spPr>
              <a:solidFill>
                <a:schemeClr val="bg2">
                  <a:lumMod val="90000"/>
                </a:schemeClr>
              </a:solidFill>
            </c:spPr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750">
                      <a:solidFill>
                        <a:schemeClr val="bg1"/>
                      </a:solidFill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50"/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t_6!$B$27:$B$29</c:f>
              <c:strCache>
                <c:ptCount val="3"/>
                <c:pt idx="0">
                  <c:v>Aloxamento regrado</c:v>
                </c:pt>
                <c:pt idx="1">
                  <c:v>Aloxamento non regrado</c:v>
                </c:pt>
                <c:pt idx="2">
                  <c:v>NS/NC</c:v>
                </c:pt>
              </c:strCache>
            </c:strRef>
          </c:cat>
          <c:val>
            <c:numRef>
              <c:f>t_6!$C$27:$C$29</c:f>
              <c:numCache>
                <c:formatCode>0.0%</c:formatCode>
                <c:ptCount val="3"/>
                <c:pt idx="0">
                  <c:v>0.56999999999999995</c:v>
                </c:pt>
                <c:pt idx="1">
                  <c:v>0.39900000000000002</c:v>
                </c:pt>
                <c:pt idx="2">
                  <c:v>3.1E-2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0.11751874765654294"/>
          <c:y val="0.90354003767608526"/>
          <c:w val="0.77091465129358838"/>
          <c:h val="6.9748781696741868E-2"/>
        </c:manualLayout>
      </c:layout>
      <c:overlay val="0"/>
      <c:txPr>
        <a:bodyPr/>
        <a:lstStyle/>
        <a:p>
          <a:pPr>
            <a:defRPr sz="800"/>
          </a:pPr>
          <a:endParaRPr lang="gl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gl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</c:spPr>
          <c:invertIfNegative val="0"/>
          <c:dPt>
            <c:idx val="6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</c:spPr>
          </c:dPt>
          <c:dPt>
            <c:idx val="10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cat>
            <c:strRef>
              <c:f>t_6!$B$10:$B$20</c:f>
              <c:strCache>
                <c:ptCount val="11"/>
                <c:pt idx="0">
                  <c:v>Hotel</c:v>
                </c:pt>
                <c:pt idx="1">
                  <c:v>Pensión</c:v>
                </c:pt>
                <c:pt idx="2">
                  <c:v>Apartamento Turístico</c:v>
                </c:pt>
                <c:pt idx="3">
                  <c:v>Cámping</c:v>
                </c:pt>
                <c:pt idx="4">
                  <c:v>Turismo Rural</c:v>
                </c:pt>
                <c:pt idx="5">
                  <c:v>Albergue / Residencia</c:v>
                </c:pt>
                <c:pt idx="6">
                  <c:v>Casa propia / 2ª Residencia</c:v>
                </c:pt>
                <c:pt idx="7">
                  <c:v>Vivenda de aluguer</c:v>
                </c:pt>
                <c:pt idx="8">
                  <c:v>Casa de familiares/amigos</c:v>
                </c:pt>
                <c:pt idx="9">
                  <c:v>Outros</c:v>
                </c:pt>
                <c:pt idx="10">
                  <c:v>NS/NC</c:v>
                </c:pt>
              </c:strCache>
            </c:strRef>
          </c:cat>
          <c:val>
            <c:numRef>
              <c:f>t_6!$C$10:$C$20</c:f>
              <c:numCache>
                <c:formatCode>0.0%</c:formatCode>
                <c:ptCount val="11"/>
                <c:pt idx="0">
                  <c:v>0.41642418364047851</c:v>
                </c:pt>
                <c:pt idx="1">
                  <c:v>4.7E-2</c:v>
                </c:pt>
                <c:pt idx="2">
                  <c:v>2.537989007436146E-2</c:v>
                </c:pt>
                <c:pt idx="3">
                  <c:v>2.7481409634658909E-3</c:v>
                </c:pt>
                <c:pt idx="4">
                  <c:v>6.6278693824765597E-3</c:v>
                </c:pt>
                <c:pt idx="5">
                  <c:v>7.1774975751697376E-2</c:v>
                </c:pt>
                <c:pt idx="6">
                  <c:v>9.8771419333979954E-2</c:v>
                </c:pt>
                <c:pt idx="7">
                  <c:v>3.3785968315551244E-2</c:v>
                </c:pt>
                <c:pt idx="8">
                  <c:v>0.24959586162301972</c:v>
                </c:pt>
                <c:pt idx="9">
                  <c:v>1.7000000000000001E-2</c:v>
                </c:pt>
                <c:pt idx="10">
                  <c:v>3.1E-2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6057472"/>
        <c:axId val="773746048"/>
      </c:barChart>
      <c:catAx>
        <c:axId val="64605747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gl-ES"/>
          </a:p>
        </c:txPr>
        <c:crossAx val="773746048"/>
        <c:crosses val="autoZero"/>
        <c:auto val="1"/>
        <c:lblAlgn val="ctr"/>
        <c:lblOffset val="100"/>
        <c:noMultiLvlLbl val="0"/>
      </c:catAx>
      <c:valAx>
        <c:axId val="773746048"/>
        <c:scaling>
          <c:orientation val="minMax"/>
        </c:scaling>
        <c:delete val="0"/>
        <c:axPos val="t"/>
        <c:majorGridlines>
          <c:spPr>
            <a:ln>
              <a:prstDash val="sysDot"/>
            </a:ln>
          </c:spPr>
        </c:majorGridlines>
        <c:numFmt formatCode="0.0%" sourceLinked="1"/>
        <c:majorTickMark val="out"/>
        <c:minorTickMark val="none"/>
        <c:tickLblPos val="high"/>
        <c:txPr>
          <a:bodyPr/>
          <a:lstStyle/>
          <a:p>
            <a:pPr>
              <a:defRPr sz="800"/>
            </a:pPr>
            <a:endParaRPr lang="gl-ES"/>
          </a:p>
        </c:txPr>
        <c:crossAx val="6460574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gl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071780089988753"/>
          <c:y val="9.3489132195105198E-2"/>
          <c:w val="0.50880272778402702"/>
          <c:h val="0.76108040766449636"/>
        </c:manualLayout>
      </c:layout>
      <c:doughnutChart>
        <c:varyColors val="1"/>
        <c:ser>
          <c:idx val="0"/>
          <c:order val="0"/>
          <c:explosion val="6"/>
          <c:dPt>
            <c:idx val="0"/>
            <c:bubble3D val="0"/>
            <c:spPr>
              <a:solidFill>
                <a:schemeClr val="accent2"/>
              </a:solidFill>
            </c:spPr>
          </c:dPt>
          <c:dPt>
            <c:idx val="1"/>
            <c:bubble3D val="0"/>
            <c:spPr>
              <a:solidFill>
                <a:schemeClr val="accent1"/>
              </a:solidFill>
            </c:spPr>
          </c:dPt>
          <c:dPt>
            <c:idx val="3"/>
            <c:bubble3D val="0"/>
            <c:spPr>
              <a:solidFill>
                <a:srgbClr val="FFC000"/>
              </a:solidFill>
            </c:spPr>
          </c:dPt>
          <c:dPt>
            <c:idx val="4"/>
            <c:bubble3D val="0"/>
            <c:spPr>
              <a:solidFill>
                <a:schemeClr val="bg2">
                  <a:lumMod val="50000"/>
                </a:schemeClr>
              </a:solidFill>
            </c:spPr>
          </c:dPt>
          <c:dPt>
            <c:idx val="5"/>
            <c:bubble3D val="0"/>
            <c:spPr>
              <a:solidFill>
                <a:schemeClr val="bg2">
                  <a:lumMod val="90000"/>
                </a:schemeClr>
              </a:solidFill>
            </c:spPr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750">
                      <a:solidFill>
                        <a:schemeClr val="bg1"/>
                      </a:solidFill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/>
                <a:lstStyle/>
                <a:p>
                  <a:pPr>
                    <a:defRPr sz="750">
                      <a:solidFill>
                        <a:schemeClr val="bg1"/>
                      </a:solidFill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/>
                <a:lstStyle/>
                <a:p>
                  <a:pPr>
                    <a:defRPr sz="750">
                      <a:solidFill>
                        <a:sysClr val="windowText" lastClr="000000"/>
                      </a:solidFill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0833333333333332E-2"/>
                  <c:y val="-4.8970497816483674E-2"/>
                </c:manualLayout>
              </c:layout>
              <c:spPr/>
              <c:txPr>
                <a:bodyPr/>
                <a:lstStyle/>
                <a:p>
                  <a:pPr>
                    <a:defRPr sz="750">
                      <a:solidFill>
                        <a:schemeClr val="bg1"/>
                      </a:solidFill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50"/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t_7!$B$10:$B$13</c:f>
              <c:strCache>
                <c:ptCount val="4"/>
                <c:pt idx="0">
                  <c:v>1º trim. 2019</c:v>
                </c:pt>
                <c:pt idx="1">
                  <c:v>2º trim. 2019</c:v>
                </c:pt>
                <c:pt idx="2">
                  <c:v>3º trim. 2019</c:v>
                </c:pt>
                <c:pt idx="3">
                  <c:v>4º trim. 2019</c:v>
                </c:pt>
              </c:strCache>
            </c:strRef>
          </c:cat>
          <c:val>
            <c:numRef>
              <c:f>t_7!$C$10:$C$13</c:f>
              <c:numCache>
                <c:formatCode>0.0%</c:formatCode>
                <c:ptCount val="4"/>
                <c:pt idx="0">
                  <c:v>0.2075654704170708</c:v>
                </c:pt>
                <c:pt idx="1">
                  <c:v>0.26220497898480438</c:v>
                </c:pt>
                <c:pt idx="2">
                  <c:v>0.28516003879728419</c:v>
                </c:pt>
                <c:pt idx="3">
                  <c:v>0.24506951180084061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1.5624531308586426E-2"/>
          <c:y val="0.90354003767608526"/>
          <c:w val="0.95386998500187481"/>
          <c:h val="6.9748781696741868E-2"/>
        </c:manualLayout>
      </c:layout>
      <c:overlay val="0"/>
      <c:txPr>
        <a:bodyPr/>
        <a:lstStyle/>
        <a:p>
          <a:pPr>
            <a:defRPr sz="800"/>
          </a:pPr>
          <a:endParaRPr lang="gl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gl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071780089988753"/>
          <c:y val="9.3489132195105198E-2"/>
          <c:w val="0.50880272778402702"/>
          <c:h val="0.76108040766449636"/>
        </c:manualLayout>
      </c:layout>
      <c:doughnutChart>
        <c:varyColors val="1"/>
        <c:ser>
          <c:idx val="0"/>
          <c:order val="0"/>
          <c:explosion val="6"/>
          <c:dPt>
            <c:idx val="0"/>
            <c:bubble3D val="0"/>
            <c:spPr>
              <a:solidFill>
                <a:schemeClr val="accent2"/>
              </a:solidFill>
            </c:spPr>
          </c:dPt>
          <c:dPt>
            <c:idx val="1"/>
            <c:bubble3D val="0"/>
            <c:spPr>
              <a:solidFill>
                <a:srgbClr val="EAB200"/>
              </a:solidFill>
            </c:spPr>
          </c:dPt>
          <c:dPt>
            <c:idx val="3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4"/>
            <c:bubble3D val="0"/>
            <c:spPr>
              <a:solidFill>
                <a:schemeClr val="accent1"/>
              </a:solidFill>
            </c:spPr>
          </c:dPt>
          <c:dPt>
            <c:idx val="5"/>
            <c:bubble3D val="0"/>
            <c:spPr>
              <a:solidFill>
                <a:schemeClr val="bg2">
                  <a:lumMod val="90000"/>
                </a:schemeClr>
              </a:solidFill>
            </c:spPr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750">
                      <a:solidFill>
                        <a:schemeClr val="bg1"/>
                      </a:solidFill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/>
                <a:lstStyle/>
                <a:p>
                  <a:pPr>
                    <a:defRPr sz="750">
                      <a:solidFill>
                        <a:sysClr val="windowText" lastClr="000000"/>
                      </a:solidFill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/>
                <a:lstStyle/>
                <a:p>
                  <a:pPr>
                    <a:defRPr sz="750">
                      <a:solidFill>
                        <a:schemeClr val="bg1"/>
                      </a:solidFill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9523809523809521E-3"/>
                  <c:y val="-6.2281488458607752E-2"/>
                </c:manualLayout>
              </c:layout>
              <c:spPr/>
              <c:txPr>
                <a:bodyPr/>
                <a:lstStyle/>
                <a:p>
                  <a:pPr>
                    <a:defRPr sz="750">
                      <a:solidFill>
                        <a:schemeClr val="bg1"/>
                      </a:solidFill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976424821897263E-3"/>
                  <c:y val="-3.9933437283715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50"/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t_8!$B$10:$B$15</c:f>
              <c:strCache>
                <c:ptCount val="6"/>
                <c:pt idx="0">
                  <c:v>1 noite</c:v>
                </c:pt>
                <c:pt idx="1">
                  <c:v>2-3 noites</c:v>
                </c:pt>
                <c:pt idx="2">
                  <c:v>4-7 noites</c:v>
                </c:pt>
                <c:pt idx="3">
                  <c:v>8-15 noites</c:v>
                </c:pt>
                <c:pt idx="4">
                  <c:v>16-30 noites</c:v>
                </c:pt>
                <c:pt idx="5">
                  <c:v>Máis de 30 noites</c:v>
                </c:pt>
              </c:strCache>
            </c:strRef>
          </c:cat>
          <c:val>
            <c:numRef>
              <c:f>t_8!$C$10:$C$15</c:f>
              <c:numCache>
                <c:formatCode>0.0%</c:formatCode>
                <c:ptCount val="6"/>
                <c:pt idx="0">
                  <c:v>0.10406937958639093</c:v>
                </c:pt>
                <c:pt idx="1">
                  <c:v>0.25783855903935959</c:v>
                </c:pt>
                <c:pt idx="2">
                  <c:v>0.36424282855236823</c:v>
                </c:pt>
                <c:pt idx="3">
                  <c:v>0.17328218812541696</c:v>
                </c:pt>
                <c:pt idx="4">
                  <c:v>4.7364909939959975E-2</c:v>
                </c:pt>
                <c:pt idx="5">
                  <c:v>5.3202134756504336E-2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3.645786464191976E-2"/>
          <c:y val="0.8901844473624988"/>
          <c:w val="0.9092271278590176"/>
          <c:h val="0.10536368919963908"/>
        </c:manualLayout>
      </c:layout>
      <c:overlay val="0"/>
      <c:txPr>
        <a:bodyPr/>
        <a:lstStyle/>
        <a:p>
          <a:pPr>
            <a:defRPr sz="800"/>
          </a:pPr>
          <a:endParaRPr lang="gl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9</xdr:row>
      <xdr:rowOff>14287</xdr:rowOff>
    </xdr:from>
    <xdr:to>
      <xdr:col>17</xdr:col>
      <xdr:colOff>600075</xdr:colOff>
      <xdr:row>23</xdr:row>
      <xdr:rowOff>9525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14287</xdr:rowOff>
    </xdr:from>
    <xdr:to>
      <xdr:col>15</xdr:col>
      <xdr:colOff>0</xdr:colOff>
      <xdr:row>24</xdr:row>
      <xdr:rowOff>9525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9524</xdr:colOff>
      <xdr:row>9</xdr:row>
      <xdr:rowOff>4762</xdr:rowOff>
    </xdr:from>
    <xdr:to>
      <xdr:col>14</xdr:col>
      <xdr:colOff>600075</xdr:colOff>
      <xdr:row>23</xdr:row>
      <xdr:rowOff>19050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14286</xdr:rowOff>
    </xdr:from>
    <xdr:to>
      <xdr:col>15</xdr:col>
      <xdr:colOff>285750</xdr:colOff>
      <xdr:row>24</xdr:row>
      <xdr:rowOff>190499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0</xdr:rowOff>
    </xdr:from>
    <xdr:to>
      <xdr:col>14</xdr:col>
      <xdr:colOff>590551</xdr:colOff>
      <xdr:row>23</xdr:row>
      <xdr:rowOff>4763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9524</xdr:colOff>
      <xdr:row>26</xdr:row>
      <xdr:rowOff>33337</xdr:rowOff>
    </xdr:from>
    <xdr:to>
      <xdr:col>15</xdr:col>
      <xdr:colOff>171449</xdr:colOff>
      <xdr:row>40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9</xdr:row>
      <xdr:rowOff>0</xdr:rowOff>
    </xdr:from>
    <xdr:to>
      <xdr:col>16</xdr:col>
      <xdr:colOff>361950</xdr:colOff>
      <xdr:row>23</xdr:row>
      <xdr:rowOff>28575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14287</xdr:rowOff>
    </xdr:from>
    <xdr:to>
      <xdr:col>15</xdr:col>
      <xdr:colOff>0</xdr:colOff>
      <xdr:row>24</xdr:row>
      <xdr:rowOff>9525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609599</xdr:colOff>
      <xdr:row>9</xdr:row>
      <xdr:rowOff>14287</xdr:rowOff>
    </xdr:from>
    <xdr:to>
      <xdr:col>15</xdr:col>
      <xdr:colOff>333374</xdr:colOff>
      <xdr:row>23</xdr:row>
      <xdr:rowOff>190500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10</xdr:row>
      <xdr:rowOff>4762</xdr:rowOff>
    </xdr:from>
    <xdr:to>
      <xdr:col>15</xdr:col>
      <xdr:colOff>0</xdr:colOff>
      <xdr:row>25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10</xdr:row>
      <xdr:rowOff>9525</xdr:rowOff>
    </xdr:from>
    <xdr:to>
      <xdr:col>24</xdr:col>
      <xdr:colOff>0</xdr:colOff>
      <xdr:row>25</xdr:row>
      <xdr:rowOff>4763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28</xdr:row>
      <xdr:rowOff>0</xdr:rowOff>
    </xdr:from>
    <xdr:to>
      <xdr:col>14</xdr:col>
      <xdr:colOff>590551</xdr:colOff>
      <xdr:row>42</xdr:row>
      <xdr:rowOff>14288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28</xdr:row>
      <xdr:rowOff>0</xdr:rowOff>
    </xdr:from>
    <xdr:to>
      <xdr:col>23</xdr:col>
      <xdr:colOff>590551</xdr:colOff>
      <xdr:row>42</xdr:row>
      <xdr:rowOff>14288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17"/>
  <sheetViews>
    <sheetView tabSelected="1" workbookViewId="0">
      <selection activeCell="B21" sqref="B21"/>
    </sheetView>
  </sheetViews>
  <sheetFormatPr baseColWidth="10" defaultRowHeight="14.25" x14ac:dyDescent="0.2"/>
  <cols>
    <col min="1" max="1" width="1.7109375" style="44" customWidth="1"/>
    <col min="2" max="2" width="132.5703125" style="44" bestFit="1" customWidth="1"/>
    <col min="3" max="249" width="11.42578125" style="44"/>
    <col min="250" max="250" width="2.7109375" style="44" customWidth="1"/>
    <col min="251" max="256" width="11.42578125" style="44"/>
    <col min="257" max="257" width="1.7109375" style="44" customWidth="1"/>
    <col min="258" max="258" width="100.7109375" style="44" customWidth="1"/>
    <col min="259" max="505" width="11.42578125" style="44"/>
    <col min="506" max="506" width="2.7109375" style="44" customWidth="1"/>
    <col min="507" max="512" width="11.42578125" style="44"/>
    <col min="513" max="513" width="1.7109375" style="44" customWidth="1"/>
    <col min="514" max="514" width="100.7109375" style="44" customWidth="1"/>
    <col min="515" max="761" width="11.42578125" style="44"/>
    <col min="762" max="762" width="2.7109375" style="44" customWidth="1"/>
    <col min="763" max="768" width="11.42578125" style="44"/>
    <col min="769" max="769" width="1.7109375" style="44" customWidth="1"/>
    <col min="770" max="770" width="100.7109375" style="44" customWidth="1"/>
    <col min="771" max="1017" width="11.42578125" style="44"/>
    <col min="1018" max="1018" width="2.7109375" style="44" customWidth="1"/>
    <col min="1019" max="1024" width="11.42578125" style="44"/>
    <col min="1025" max="1025" width="1.7109375" style="44" customWidth="1"/>
    <col min="1026" max="1026" width="100.7109375" style="44" customWidth="1"/>
    <col min="1027" max="1273" width="11.42578125" style="44"/>
    <col min="1274" max="1274" width="2.7109375" style="44" customWidth="1"/>
    <col min="1275" max="1280" width="11.42578125" style="44"/>
    <col min="1281" max="1281" width="1.7109375" style="44" customWidth="1"/>
    <col min="1282" max="1282" width="100.7109375" style="44" customWidth="1"/>
    <col min="1283" max="1529" width="11.42578125" style="44"/>
    <col min="1530" max="1530" width="2.7109375" style="44" customWidth="1"/>
    <col min="1531" max="1536" width="11.42578125" style="44"/>
    <col min="1537" max="1537" width="1.7109375" style="44" customWidth="1"/>
    <col min="1538" max="1538" width="100.7109375" style="44" customWidth="1"/>
    <col min="1539" max="1785" width="11.42578125" style="44"/>
    <col min="1786" max="1786" width="2.7109375" style="44" customWidth="1"/>
    <col min="1787" max="1792" width="11.42578125" style="44"/>
    <col min="1793" max="1793" width="1.7109375" style="44" customWidth="1"/>
    <col min="1794" max="1794" width="100.7109375" style="44" customWidth="1"/>
    <col min="1795" max="2041" width="11.42578125" style="44"/>
    <col min="2042" max="2042" width="2.7109375" style="44" customWidth="1"/>
    <col min="2043" max="2048" width="11.42578125" style="44"/>
    <col min="2049" max="2049" width="1.7109375" style="44" customWidth="1"/>
    <col min="2050" max="2050" width="100.7109375" style="44" customWidth="1"/>
    <col min="2051" max="2297" width="11.42578125" style="44"/>
    <col min="2298" max="2298" width="2.7109375" style="44" customWidth="1"/>
    <col min="2299" max="2304" width="11.42578125" style="44"/>
    <col min="2305" max="2305" width="1.7109375" style="44" customWidth="1"/>
    <col min="2306" max="2306" width="100.7109375" style="44" customWidth="1"/>
    <col min="2307" max="2553" width="11.42578125" style="44"/>
    <col min="2554" max="2554" width="2.7109375" style="44" customWidth="1"/>
    <col min="2555" max="2560" width="11.42578125" style="44"/>
    <col min="2561" max="2561" width="1.7109375" style="44" customWidth="1"/>
    <col min="2562" max="2562" width="100.7109375" style="44" customWidth="1"/>
    <col min="2563" max="2809" width="11.42578125" style="44"/>
    <col min="2810" max="2810" width="2.7109375" style="44" customWidth="1"/>
    <col min="2811" max="2816" width="11.42578125" style="44"/>
    <col min="2817" max="2817" width="1.7109375" style="44" customWidth="1"/>
    <col min="2818" max="2818" width="100.7109375" style="44" customWidth="1"/>
    <col min="2819" max="3065" width="11.42578125" style="44"/>
    <col min="3066" max="3066" width="2.7109375" style="44" customWidth="1"/>
    <col min="3067" max="3072" width="11.42578125" style="44"/>
    <col min="3073" max="3073" width="1.7109375" style="44" customWidth="1"/>
    <col min="3074" max="3074" width="100.7109375" style="44" customWidth="1"/>
    <col min="3075" max="3321" width="11.42578125" style="44"/>
    <col min="3322" max="3322" width="2.7109375" style="44" customWidth="1"/>
    <col min="3323" max="3328" width="11.42578125" style="44"/>
    <col min="3329" max="3329" width="1.7109375" style="44" customWidth="1"/>
    <col min="3330" max="3330" width="100.7109375" style="44" customWidth="1"/>
    <col min="3331" max="3577" width="11.42578125" style="44"/>
    <col min="3578" max="3578" width="2.7109375" style="44" customWidth="1"/>
    <col min="3579" max="3584" width="11.42578125" style="44"/>
    <col min="3585" max="3585" width="1.7109375" style="44" customWidth="1"/>
    <col min="3586" max="3586" width="100.7109375" style="44" customWidth="1"/>
    <col min="3587" max="3833" width="11.42578125" style="44"/>
    <col min="3834" max="3834" width="2.7109375" style="44" customWidth="1"/>
    <col min="3835" max="3840" width="11.42578125" style="44"/>
    <col min="3841" max="3841" width="1.7109375" style="44" customWidth="1"/>
    <col min="3842" max="3842" width="100.7109375" style="44" customWidth="1"/>
    <col min="3843" max="4089" width="11.42578125" style="44"/>
    <col min="4090" max="4090" width="2.7109375" style="44" customWidth="1"/>
    <col min="4091" max="4096" width="11.42578125" style="44"/>
    <col min="4097" max="4097" width="1.7109375" style="44" customWidth="1"/>
    <col min="4098" max="4098" width="100.7109375" style="44" customWidth="1"/>
    <col min="4099" max="4345" width="11.42578125" style="44"/>
    <col min="4346" max="4346" width="2.7109375" style="44" customWidth="1"/>
    <col min="4347" max="4352" width="11.42578125" style="44"/>
    <col min="4353" max="4353" width="1.7109375" style="44" customWidth="1"/>
    <col min="4354" max="4354" width="100.7109375" style="44" customWidth="1"/>
    <col min="4355" max="4601" width="11.42578125" style="44"/>
    <col min="4602" max="4602" width="2.7109375" style="44" customWidth="1"/>
    <col min="4603" max="4608" width="11.42578125" style="44"/>
    <col min="4609" max="4609" width="1.7109375" style="44" customWidth="1"/>
    <col min="4610" max="4610" width="100.7109375" style="44" customWidth="1"/>
    <col min="4611" max="4857" width="11.42578125" style="44"/>
    <col min="4858" max="4858" width="2.7109375" style="44" customWidth="1"/>
    <col min="4859" max="4864" width="11.42578125" style="44"/>
    <col min="4865" max="4865" width="1.7109375" style="44" customWidth="1"/>
    <col min="4866" max="4866" width="100.7109375" style="44" customWidth="1"/>
    <col min="4867" max="5113" width="11.42578125" style="44"/>
    <col min="5114" max="5114" width="2.7109375" style="44" customWidth="1"/>
    <col min="5115" max="5120" width="11.42578125" style="44"/>
    <col min="5121" max="5121" width="1.7109375" style="44" customWidth="1"/>
    <col min="5122" max="5122" width="100.7109375" style="44" customWidth="1"/>
    <col min="5123" max="5369" width="11.42578125" style="44"/>
    <col min="5370" max="5370" width="2.7109375" style="44" customWidth="1"/>
    <col min="5371" max="5376" width="11.42578125" style="44"/>
    <col min="5377" max="5377" width="1.7109375" style="44" customWidth="1"/>
    <col min="5378" max="5378" width="100.7109375" style="44" customWidth="1"/>
    <col min="5379" max="5625" width="11.42578125" style="44"/>
    <col min="5626" max="5626" width="2.7109375" style="44" customWidth="1"/>
    <col min="5627" max="5632" width="11.42578125" style="44"/>
    <col min="5633" max="5633" width="1.7109375" style="44" customWidth="1"/>
    <col min="5634" max="5634" width="100.7109375" style="44" customWidth="1"/>
    <col min="5635" max="5881" width="11.42578125" style="44"/>
    <col min="5882" max="5882" width="2.7109375" style="44" customWidth="1"/>
    <col min="5883" max="5888" width="11.42578125" style="44"/>
    <col min="5889" max="5889" width="1.7109375" style="44" customWidth="1"/>
    <col min="5890" max="5890" width="100.7109375" style="44" customWidth="1"/>
    <col min="5891" max="6137" width="11.42578125" style="44"/>
    <col min="6138" max="6138" width="2.7109375" style="44" customWidth="1"/>
    <col min="6139" max="6144" width="11.42578125" style="44"/>
    <col min="6145" max="6145" width="1.7109375" style="44" customWidth="1"/>
    <col min="6146" max="6146" width="100.7109375" style="44" customWidth="1"/>
    <col min="6147" max="6393" width="11.42578125" style="44"/>
    <col min="6394" max="6394" width="2.7109375" style="44" customWidth="1"/>
    <col min="6395" max="6400" width="11.42578125" style="44"/>
    <col min="6401" max="6401" width="1.7109375" style="44" customWidth="1"/>
    <col min="6402" max="6402" width="100.7109375" style="44" customWidth="1"/>
    <col min="6403" max="6649" width="11.42578125" style="44"/>
    <col min="6650" max="6650" width="2.7109375" style="44" customWidth="1"/>
    <col min="6651" max="6656" width="11.42578125" style="44"/>
    <col min="6657" max="6657" width="1.7109375" style="44" customWidth="1"/>
    <col min="6658" max="6658" width="100.7109375" style="44" customWidth="1"/>
    <col min="6659" max="6905" width="11.42578125" style="44"/>
    <col min="6906" max="6906" width="2.7109375" style="44" customWidth="1"/>
    <col min="6907" max="6912" width="11.42578125" style="44"/>
    <col min="6913" max="6913" width="1.7109375" style="44" customWidth="1"/>
    <col min="6914" max="6914" width="100.7109375" style="44" customWidth="1"/>
    <col min="6915" max="7161" width="11.42578125" style="44"/>
    <col min="7162" max="7162" width="2.7109375" style="44" customWidth="1"/>
    <col min="7163" max="7168" width="11.42578125" style="44"/>
    <col min="7169" max="7169" width="1.7109375" style="44" customWidth="1"/>
    <col min="7170" max="7170" width="100.7109375" style="44" customWidth="1"/>
    <col min="7171" max="7417" width="11.42578125" style="44"/>
    <col min="7418" max="7418" width="2.7109375" style="44" customWidth="1"/>
    <col min="7419" max="7424" width="11.42578125" style="44"/>
    <col min="7425" max="7425" width="1.7109375" style="44" customWidth="1"/>
    <col min="7426" max="7426" width="100.7109375" style="44" customWidth="1"/>
    <col min="7427" max="7673" width="11.42578125" style="44"/>
    <col min="7674" max="7674" width="2.7109375" style="44" customWidth="1"/>
    <col min="7675" max="7680" width="11.42578125" style="44"/>
    <col min="7681" max="7681" width="1.7109375" style="44" customWidth="1"/>
    <col min="7682" max="7682" width="100.7109375" style="44" customWidth="1"/>
    <col min="7683" max="7929" width="11.42578125" style="44"/>
    <col min="7930" max="7930" width="2.7109375" style="44" customWidth="1"/>
    <col min="7931" max="7936" width="11.42578125" style="44"/>
    <col min="7937" max="7937" width="1.7109375" style="44" customWidth="1"/>
    <col min="7938" max="7938" width="100.7109375" style="44" customWidth="1"/>
    <col min="7939" max="8185" width="11.42578125" style="44"/>
    <col min="8186" max="8186" width="2.7109375" style="44" customWidth="1"/>
    <col min="8187" max="8192" width="11.42578125" style="44"/>
    <col min="8193" max="8193" width="1.7109375" style="44" customWidth="1"/>
    <col min="8194" max="8194" width="100.7109375" style="44" customWidth="1"/>
    <col min="8195" max="8441" width="11.42578125" style="44"/>
    <col min="8442" max="8442" width="2.7109375" style="44" customWidth="1"/>
    <col min="8443" max="8448" width="11.42578125" style="44"/>
    <col min="8449" max="8449" width="1.7109375" style="44" customWidth="1"/>
    <col min="8450" max="8450" width="100.7109375" style="44" customWidth="1"/>
    <col min="8451" max="8697" width="11.42578125" style="44"/>
    <col min="8698" max="8698" width="2.7109375" style="44" customWidth="1"/>
    <col min="8699" max="8704" width="11.42578125" style="44"/>
    <col min="8705" max="8705" width="1.7109375" style="44" customWidth="1"/>
    <col min="8706" max="8706" width="100.7109375" style="44" customWidth="1"/>
    <col min="8707" max="8953" width="11.42578125" style="44"/>
    <col min="8954" max="8954" width="2.7109375" style="44" customWidth="1"/>
    <col min="8955" max="8960" width="11.42578125" style="44"/>
    <col min="8961" max="8961" width="1.7109375" style="44" customWidth="1"/>
    <col min="8962" max="8962" width="100.7109375" style="44" customWidth="1"/>
    <col min="8963" max="9209" width="11.42578125" style="44"/>
    <col min="9210" max="9210" width="2.7109375" style="44" customWidth="1"/>
    <col min="9211" max="9216" width="11.42578125" style="44"/>
    <col min="9217" max="9217" width="1.7109375" style="44" customWidth="1"/>
    <col min="9218" max="9218" width="100.7109375" style="44" customWidth="1"/>
    <col min="9219" max="9465" width="11.42578125" style="44"/>
    <col min="9466" max="9466" width="2.7109375" style="44" customWidth="1"/>
    <col min="9467" max="9472" width="11.42578125" style="44"/>
    <col min="9473" max="9473" width="1.7109375" style="44" customWidth="1"/>
    <col min="9474" max="9474" width="100.7109375" style="44" customWidth="1"/>
    <col min="9475" max="9721" width="11.42578125" style="44"/>
    <col min="9722" max="9722" width="2.7109375" style="44" customWidth="1"/>
    <col min="9723" max="9728" width="11.42578125" style="44"/>
    <col min="9729" max="9729" width="1.7109375" style="44" customWidth="1"/>
    <col min="9730" max="9730" width="100.7109375" style="44" customWidth="1"/>
    <col min="9731" max="9977" width="11.42578125" style="44"/>
    <col min="9978" max="9978" width="2.7109375" style="44" customWidth="1"/>
    <col min="9979" max="9984" width="11.42578125" style="44"/>
    <col min="9985" max="9985" width="1.7109375" style="44" customWidth="1"/>
    <col min="9986" max="9986" width="100.7109375" style="44" customWidth="1"/>
    <col min="9987" max="10233" width="11.42578125" style="44"/>
    <col min="10234" max="10234" width="2.7109375" style="44" customWidth="1"/>
    <col min="10235" max="10240" width="11.42578125" style="44"/>
    <col min="10241" max="10241" width="1.7109375" style="44" customWidth="1"/>
    <col min="10242" max="10242" width="100.7109375" style="44" customWidth="1"/>
    <col min="10243" max="10489" width="11.42578125" style="44"/>
    <col min="10490" max="10490" width="2.7109375" style="44" customWidth="1"/>
    <col min="10491" max="10496" width="11.42578125" style="44"/>
    <col min="10497" max="10497" width="1.7109375" style="44" customWidth="1"/>
    <col min="10498" max="10498" width="100.7109375" style="44" customWidth="1"/>
    <col min="10499" max="10745" width="11.42578125" style="44"/>
    <col min="10746" max="10746" width="2.7109375" style="44" customWidth="1"/>
    <col min="10747" max="10752" width="11.42578125" style="44"/>
    <col min="10753" max="10753" width="1.7109375" style="44" customWidth="1"/>
    <col min="10754" max="10754" width="100.7109375" style="44" customWidth="1"/>
    <col min="10755" max="11001" width="11.42578125" style="44"/>
    <col min="11002" max="11002" width="2.7109375" style="44" customWidth="1"/>
    <col min="11003" max="11008" width="11.42578125" style="44"/>
    <col min="11009" max="11009" width="1.7109375" style="44" customWidth="1"/>
    <col min="11010" max="11010" width="100.7109375" style="44" customWidth="1"/>
    <col min="11011" max="11257" width="11.42578125" style="44"/>
    <col min="11258" max="11258" width="2.7109375" style="44" customWidth="1"/>
    <col min="11259" max="11264" width="11.42578125" style="44"/>
    <col min="11265" max="11265" width="1.7109375" style="44" customWidth="1"/>
    <col min="11266" max="11266" width="100.7109375" style="44" customWidth="1"/>
    <col min="11267" max="11513" width="11.42578125" style="44"/>
    <col min="11514" max="11514" width="2.7109375" style="44" customWidth="1"/>
    <col min="11515" max="11520" width="11.42578125" style="44"/>
    <col min="11521" max="11521" width="1.7109375" style="44" customWidth="1"/>
    <col min="11522" max="11522" width="100.7109375" style="44" customWidth="1"/>
    <col min="11523" max="11769" width="11.42578125" style="44"/>
    <col min="11770" max="11770" width="2.7109375" style="44" customWidth="1"/>
    <col min="11771" max="11776" width="11.42578125" style="44"/>
    <col min="11777" max="11777" width="1.7109375" style="44" customWidth="1"/>
    <col min="11778" max="11778" width="100.7109375" style="44" customWidth="1"/>
    <col min="11779" max="12025" width="11.42578125" style="44"/>
    <col min="12026" max="12026" width="2.7109375" style="44" customWidth="1"/>
    <col min="12027" max="12032" width="11.42578125" style="44"/>
    <col min="12033" max="12033" width="1.7109375" style="44" customWidth="1"/>
    <col min="12034" max="12034" width="100.7109375" style="44" customWidth="1"/>
    <col min="12035" max="12281" width="11.42578125" style="44"/>
    <col min="12282" max="12282" width="2.7109375" style="44" customWidth="1"/>
    <col min="12283" max="12288" width="11.42578125" style="44"/>
    <col min="12289" max="12289" width="1.7109375" style="44" customWidth="1"/>
    <col min="12290" max="12290" width="100.7109375" style="44" customWidth="1"/>
    <col min="12291" max="12537" width="11.42578125" style="44"/>
    <col min="12538" max="12538" width="2.7109375" style="44" customWidth="1"/>
    <col min="12539" max="12544" width="11.42578125" style="44"/>
    <col min="12545" max="12545" width="1.7109375" style="44" customWidth="1"/>
    <col min="12546" max="12546" width="100.7109375" style="44" customWidth="1"/>
    <col min="12547" max="12793" width="11.42578125" style="44"/>
    <col min="12794" max="12794" width="2.7109375" style="44" customWidth="1"/>
    <col min="12795" max="12800" width="11.42578125" style="44"/>
    <col min="12801" max="12801" width="1.7109375" style="44" customWidth="1"/>
    <col min="12802" max="12802" width="100.7109375" style="44" customWidth="1"/>
    <col min="12803" max="13049" width="11.42578125" style="44"/>
    <col min="13050" max="13050" width="2.7109375" style="44" customWidth="1"/>
    <col min="13051" max="13056" width="11.42578125" style="44"/>
    <col min="13057" max="13057" width="1.7109375" style="44" customWidth="1"/>
    <col min="13058" max="13058" width="100.7109375" style="44" customWidth="1"/>
    <col min="13059" max="13305" width="11.42578125" style="44"/>
    <col min="13306" max="13306" width="2.7109375" style="44" customWidth="1"/>
    <col min="13307" max="13312" width="11.42578125" style="44"/>
    <col min="13313" max="13313" width="1.7109375" style="44" customWidth="1"/>
    <col min="13314" max="13314" width="100.7109375" style="44" customWidth="1"/>
    <col min="13315" max="13561" width="11.42578125" style="44"/>
    <col min="13562" max="13562" width="2.7109375" style="44" customWidth="1"/>
    <col min="13563" max="13568" width="11.42578125" style="44"/>
    <col min="13569" max="13569" width="1.7109375" style="44" customWidth="1"/>
    <col min="13570" max="13570" width="100.7109375" style="44" customWidth="1"/>
    <col min="13571" max="13817" width="11.42578125" style="44"/>
    <col min="13818" max="13818" width="2.7109375" style="44" customWidth="1"/>
    <col min="13819" max="13824" width="11.42578125" style="44"/>
    <col min="13825" max="13825" width="1.7109375" style="44" customWidth="1"/>
    <col min="13826" max="13826" width="100.7109375" style="44" customWidth="1"/>
    <col min="13827" max="14073" width="11.42578125" style="44"/>
    <col min="14074" max="14074" width="2.7109375" style="44" customWidth="1"/>
    <col min="14075" max="14080" width="11.42578125" style="44"/>
    <col min="14081" max="14081" width="1.7109375" style="44" customWidth="1"/>
    <col min="14082" max="14082" width="100.7109375" style="44" customWidth="1"/>
    <col min="14083" max="14329" width="11.42578125" style="44"/>
    <col min="14330" max="14330" width="2.7109375" style="44" customWidth="1"/>
    <col min="14331" max="14336" width="11.42578125" style="44"/>
    <col min="14337" max="14337" width="1.7109375" style="44" customWidth="1"/>
    <col min="14338" max="14338" width="100.7109375" style="44" customWidth="1"/>
    <col min="14339" max="14585" width="11.42578125" style="44"/>
    <col min="14586" max="14586" width="2.7109375" style="44" customWidth="1"/>
    <col min="14587" max="14592" width="11.42578125" style="44"/>
    <col min="14593" max="14593" width="1.7109375" style="44" customWidth="1"/>
    <col min="14594" max="14594" width="100.7109375" style="44" customWidth="1"/>
    <col min="14595" max="14841" width="11.42578125" style="44"/>
    <col min="14842" max="14842" width="2.7109375" style="44" customWidth="1"/>
    <col min="14843" max="14848" width="11.42578125" style="44"/>
    <col min="14849" max="14849" width="1.7109375" style="44" customWidth="1"/>
    <col min="14850" max="14850" width="100.7109375" style="44" customWidth="1"/>
    <col min="14851" max="15097" width="11.42578125" style="44"/>
    <col min="15098" max="15098" width="2.7109375" style="44" customWidth="1"/>
    <col min="15099" max="15104" width="11.42578125" style="44"/>
    <col min="15105" max="15105" width="1.7109375" style="44" customWidth="1"/>
    <col min="15106" max="15106" width="100.7109375" style="44" customWidth="1"/>
    <col min="15107" max="15353" width="11.42578125" style="44"/>
    <col min="15354" max="15354" width="2.7109375" style="44" customWidth="1"/>
    <col min="15355" max="15360" width="11.42578125" style="44"/>
    <col min="15361" max="15361" width="1.7109375" style="44" customWidth="1"/>
    <col min="15362" max="15362" width="100.7109375" style="44" customWidth="1"/>
    <col min="15363" max="15609" width="11.42578125" style="44"/>
    <col min="15610" max="15610" width="2.7109375" style="44" customWidth="1"/>
    <col min="15611" max="15616" width="11.42578125" style="44"/>
    <col min="15617" max="15617" width="1.7109375" style="44" customWidth="1"/>
    <col min="15618" max="15618" width="100.7109375" style="44" customWidth="1"/>
    <col min="15619" max="15865" width="11.42578125" style="44"/>
    <col min="15866" max="15866" width="2.7109375" style="44" customWidth="1"/>
    <col min="15867" max="15872" width="11.42578125" style="44"/>
    <col min="15873" max="15873" width="1.7109375" style="44" customWidth="1"/>
    <col min="15874" max="15874" width="100.7109375" style="44" customWidth="1"/>
    <col min="15875" max="16121" width="11.42578125" style="44"/>
    <col min="16122" max="16122" width="2.7109375" style="44" customWidth="1"/>
    <col min="16123" max="16128" width="11.42578125" style="44"/>
    <col min="16129" max="16129" width="1.7109375" style="44" customWidth="1"/>
    <col min="16130" max="16130" width="100.7109375" style="44" customWidth="1"/>
    <col min="16131" max="16377" width="11.42578125" style="44"/>
    <col min="16378" max="16378" width="2.7109375" style="44" customWidth="1"/>
    <col min="16379" max="16384" width="11.42578125" style="44"/>
  </cols>
  <sheetData>
    <row r="1" spans="2:2" ht="3" customHeight="1" x14ac:dyDescent="0.2"/>
    <row r="2" spans="2:2" ht="6" customHeight="1" x14ac:dyDescent="0.2">
      <c r="B2" s="48"/>
    </row>
    <row r="3" spans="2:2" ht="3" customHeight="1" x14ac:dyDescent="0.2"/>
    <row r="4" spans="2:2" ht="39" customHeight="1" x14ac:dyDescent="0.2">
      <c r="B4" s="45" t="s">
        <v>49</v>
      </c>
    </row>
    <row r="5" spans="2:2" ht="3" customHeight="1" x14ac:dyDescent="0.2"/>
    <row r="6" spans="2:2" ht="6" customHeight="1" x14ac:dyDescent="0.2">
      <c r="B6" s="48"/>
    </row>
    <row r="8" spans="2:2" x14ac:dyDescent="0.2">
      <c r="B8" s="46" t="s">
        <v>87</v>
      </c>
    </row>
    <row r="9" spans="2:2" x14ac:dyDescent="0.2">
      <c r="B9" s="47" t="s">
        <v>88</v>
      </c>
    </row>
    <row r="10" spans="2:2" x14ac:dyDescent="0.2">
      <c r="B10" s="46" t="s">
        <v>46</v>
      </c>
    </row>
    <row r="11" spans="2:2" x14ac:dyDescent="0.2">
      <c r="B11" s="46" t="s">
        <v>89</v>
      </c>
    </row>
    <row r="12" spans="2:2" x14ac:dyDescent="0.2">
      <c r="B12" s="46" t="s">
        <v>90</v>
      </c>
    </row>
    <row r="13" spans="2:2" x14ac:dyDescent="0.2">
      <c r="B13" s="46" t="s">
        <v>47</v>
      </c>
    </row>
    <row r="14" spans="2:2" x14ac:dyDescent="0.2">
      <c r="B14" s="46" t="s">
        <v>48</v>
      </c>
    </row>
    <row r="15" spans="2:2" x14ac:dyDescent="0.2">
      <c r="B15" s="46" t="s">
        <v>91</v>
      </c>
    </row>
    <row r="16" spans="2:2" x14ac:dyDescent="0.2">
      <c r="B16" s="46" t="s">
        <v>92</v>
      </c>
    </row>
    <row r="17" spans="2:2" x14ac:dyDescent="0.2">
      <c r="B17" s="46"/>
    </row>
  </sheetData>
  <hyperlinks>
    <hyperlink ref="B8" location="t_1!A1" display="t_1!A1"/>
    <hyperlink ref="B10" location="t_3!A1" display="t_3!A1"/>
    <hyperlink ref="B9" location="t_2!A1" display="t_2!A1"/>
    <hyperlink ref="B11" location="t_4!A1" display="t_4!A1"/>
    <hyperlink ref="B12" location="t_5!A1" display="t_5!A1"/>
    <hyperlink ref="B13" location="t_6!A1" display="t_6!A1"/>
    <hyperlink ref="B14" location="t_7!A1" display="t_7!A1"/>
    <hyperlink ref="B15" location="t_8!A1" display="t_8!A1"/>
    <hyperlink ref="B16" location="t_9!A1" display="t_9!A1"/>
  </hyperlinks>
  <pageMargins left="0.7" right="0.7" top="0.75" bottom="0.75" header="0.3" footer="0.3"/>
  <pageSetup paperSize="9" scale="9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V46"/>
  <sheetViews>
    <sheetView workbookViewId="0">
      <selection activeCell="F45" sqref="F45"/>
    </sheetView>
  </sheetViews>
  <sheetFormatPr baseColWidth="10" defaultColWidth="9.140625" defaultRowHeight="15" x14ac:dyDescent="0.25"/>
  <cols>
    <col min="1" max="1" width="7.85546875" style="1" customWidth="1"/>
    <col min="2" max="2" width="30" style="1" customWidth="1"/>
    <col min="3" max="5" width="11" style="1" customWidth="1"/>
    <col min="6" max="115" width="9.140625" style="1"/>
    <col min="116" max="125" width="9.140625" style="2"/>
  </cols>
  <sheetData>
    <row r="3" spans="2:125" customFormat="1" x14ac:dyDescent="0.25">
      <c r="B3" s="28" t="s">
        <v>49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30"/>
      <c r="Q3" s="30"/>
      <c r="R3" s="30"/>
      <c r="S3" s="30"/>
      <c r="T3" s="30"/>
      <c r="U3" s="30"/>
      <c r="V3" s="30"/>
      <c r="W3" s="30"/>
      <c r="X3" s="30"/>
      <c r="Y3" s="30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2"/>
      <c r="DM3" s="2"/>
      <c r="DN3" s="2"/>
      <c r="DO3" s="2"/>
      <c r="DP3" s="2"/>
      <c r="DQ3" s="2"/>
      <c r="DR3" s="2"/>
      <c r="DS3" s="2"/>
      <c r="DT3" s="2"/>
      <c r="DU3" s="2"/>
    </row>
    <row r="4" spans="2:125" customFormat="1" x14ac:dyDescent="0.25">
      <c r="B4" s="31" t="s">
        <v>100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30"/>
      <c r="Q4" s="30"/>
      <c r="R4" s="30"/>
      <c r="S4" s="30"/>
      <c r="T4" s="30"/>
      <c r="U4" s="30"/>
      <c r="V4" s="30"/>
      <c r="W4" s="30"/>
      <c r="X4" s="30"/>
      <c r="Y4" s="30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2"/>
      <c r="DM4" s="2"/>
      <c r="DN4" s="2"/>
      <c r="DO4" s="2"/>
      <c r="DP4" s="2"/>
      <c r="DQ4" s="2"/>
      <c r="DR4" s="2"/>
      <c r="DS4" s="2"/>
      <c r="DT4" s="2"/>
      <c r="DU4" s="2"/>
    </row>
    <row r="7" spans="2:125" customFormat="1" ht="15.75" thickBot="1" x14ac:dyDescent="0.3">
      <c r="B7" s="49" t="s">
        <v>83</v>
      </c>
      <c r="C7" s="49"/>
      <c r="D7" s="52"/>
      <c r="E7" s="52"/>
      <c r="F7" s="49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2"/>
      <c r="DM7" s="2"/>
      <c r="DN7" s="2"/>
      <c r="DO7" s="2"/>
      <c r="DP7" s="2"/>
      <c r="DQ7" s="2"/>
      <c r="DR7" s="2"/>
      <c r="DS7" s="2"/>
      <c r="DT7" s="2"/>
      <c r="DU7" s="2"/>
    </row>
    <row r="8" spans="2:125" customForma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2"/>
      <c r="DN8" s="2"/>
      <c r="DO8" s="2"/>
      <c r="DP8" s="2"/>
      <c r="DQ8" s="2"/>
      <c r="DR8" s="2"/>
      <c r="DS8" s="2"/>
      <c r="DT8" s="2"/>
      <c r="DU8" s="2"/>
    </row>
    <row r="9" spans="2:125" customFormat="1" x14ac:dyDescent="0.25">
      <c r="B9" s="1"/>
      <c r="C9" s="1"/>
      <c r="D9" s="1"/>
      <c r="E9" s="1"/>
      <c r="F9" s="1"/>
      <c r="G9" s="1"/>
      <c r="H9" s="1"/>
      <c r="I9" s="7"/>
      <c r="J9" s="1"/>
      <c r="K9" s="1"/>
      <c r="L9" s="1"/>
      <c r="M9" s="1"/>
      <c r="N9" s="1"/>
      <c r="O9" s="1"/>
      <c r="P9" s="1"/>
      <c r="Q9" s="1"/>
      <c r="R9" s="7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2"/>
      <c r="DN9" s="2"/>
      <c r="DO9" s="2"/>
      <c r="DP9" s="2"/>
      <c r="DQ9" s="2"/>
      <c r="DR9" s="2"/>
      <c r="DS9" s="2"/>
      <c r="DT9" s="2"/>
      <c r="DU9" s="2"/>
    </row>
    <row r="10" spans="2:125" customFormat="1" ht="30" customHeight="1" x14ac:dyDescent="0.25">
      <c r="B10" s="3" t="s">
        <v>84</v>
      </c>
      <c r="C10" s="66" t="s">
        <v>101</v>
      </c>
      <c r="D10" s="63" t="s">
        <v>97</v>
      </c>
      <c r="E10" s="65" t="s">
        <v>93</v>
      </c>
      <c r="F10" s="63" t="s">
        <v>94</v>
      </c>
      <c r="G10" s="1"/>
      <c r="H10" s="1"/>
      <c r="I10" s="7" t="s">
        <v>117</v>
      </c>
      <c r="J10" s="1"/>
      <c r="K10" s="1"/>
      <c r="L10" s="1"/>
      <c r="M10" s="1"/>
      <c r="N10" s="1"/>
      <c r="O10" s="1"/>
      <c r="P10" s="1"/>
      <c r="Q10" s="1"/>
      <c r="R10" s="7" t="s">
        <v>118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2"/>
      <c r="DN10" s="2"/>
      <c r="DO10" s="2"/>
      <c r="DP10" s="2"/>
      <c r="DQ10" s="2"/>
      <c r="DR10" s="2"/>
      <c r="DS10" s="2"/>
      <c r="DT10" s="2"/>
      <c r="DU10" s="2"/>
    </row>
    <row r="11" spans="2:125" customFormat="1" x14ac:dyDescent="0.25">
      <c r="B11" s="61" t="s">
        <v>20</v>
      </c>
      <c r="C11" s="62">
        <v>1.0000000000000053</v>
      </c>
      <c r="D11" s="62">
        <v>1.0000000000000053</v>
      </c>
      <c r="E11" s="62">
        <v>1.0000000000000053</v>
      </c>
      <c r="F11" s="62">
        <v>1.0000000000000053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2"/>
      <c r="DN11" s="2"/>
      <c r="DO11" s="2"/>
      <c r="DP11" s="2"/>
      <c r="DQ11" s="2"/>
      <c r="DR11" s="2"/>
      <c r="DS11" s="2"/>
      <c r="DT11" s="2"/>
      <c r="DU11" s="2"/>
    </row>
    <row r="12" spans="2:125" customFormat="1" x14ac:dyDescent="0.25">
      <c r="B12" s="54" t="s">
        <v>85</v>
      </c>
      <c r="C12" s="9">
        <v>0.59617718446601942</v>
      </c>
      <c r="D12" s="9">
        <v>0.51330086174597223</v>
      </c>
      <c r="E12" s="9">
        <v>0.60584491672719021</v>
      </c>
      <c r="F12" s="9">
        <v>0.61005215256853229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2"/>
      <c r="DN12" s="2"/>
      <c r="DO12" s="2"/>
      <c r="DP12" s="2"/>
      <c r="DQ12" s="2"/>
      <c r="DR12" s="2"/>
      <c r="DS12" s="2"/>
      <c r="DT12" s="2"/>
      <c r="DU12" s="2"/>
    </row>
    <row r="13" spans="2:125" customFormat="1" x14ac:dyDescent="0.25">
      <c r="B13" s="60" t="s">
        <v>7</v>
      </c>
      <c r="C13" s="12">
        <v>0.40382281553398058</v>
      </c>
      <c r="D13" s="12">
        <v>0.48669913825402772</v>
      </c>
      <c r="E13" s="12">
        <v>0.39415508327281701</v>
      </c>
      <c r="F13" s="12">
        <v>0.38994784743147315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2"/>
      <c r="DN13" s="2"/>
      <c r="DO13" s="2"/>
      <c r="DP13" s="2"/>
      <c r="DQ13" s="2"/>
      <c r="DR13" s="2"/>
      <c r="DS13" s="2"/>
      <c r="DT13" s="2"/>
      <c r="DU13" s="2"/>
    </row>
    <row r="14" spans="2:125" customFormat="1" x14ac:dyDescent="0.25">
      <c r="B14" s="61" t="s">
        <v>21</v>
      </c>
      <c r="C14" s="62">
        <v>1.0000000000000018</v>
      </c>
      <c r="D14" s="62">
        <v>1.0000000000000018</v>
      </c>
      <c r="E14" s="62">
        <v>1.0000000000000018</v>
      </c>
      <c r="F14" s="62">
        <v>1.0000000000000018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2"/>
      <c r="DN14" s="2"/>
      <c r="DO14" s="2"/>
      <c r="DP14" s="2"/>
      <c r="DQ14" s="2"/>
      <c r="DR14" s="2"/>
      <c r="DS14" s="2"/>
      <c r="DT14" s="2"/>
      <c r="DU14" s="2"/>
    </row>
    <row r="15" spans="2:125" customFormat="1" x14ac:dyDescent="0.25">
      <c r="B15" s="54" t="s">
        <v>85</v>
      </c>
      <c r="C15" s="9">
        <v>0.59930795847750862</v>
      </c>
      <c r="D15" s="9">
        <v>0.48892674616695059</v>
      </c>
      <c r="E15" s="9">
        <v>0.57096519153167358</v>
      </c>
      <c r="F15" s="9">
        <v>0.56258183785383609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2"/>
      <c r="DN15" s="2"/>
      <c r="DO15" s="2"/>
      <c r="DP15" s="2"/>
      <c r="DQ15" s="2"/>
      <c r="DR15" s="2"/>
      <c r="DS15" s="2"/>
      <c r="DT15" s="2"/>
      <c r="DU15" s="2"/>
    </row>
    <row r="16" spans="2:125" customFormat="1" x14ac:dyDescent="0.25">
      <c r="B16" s="54" t="s">
        <v>7</v>
      </c>
      <c r="C16" s="9">
        <v>0.40069204152249133</v>
      </c>
      <c r="D16" s="9">
        <v>0.51107325383304936</v>
      </c>
      <c r="E16" s="9">
        <v>0.42903480846832653</v>
      </c>
      <c r="F16" s="9">
        <v>0.4374181621461658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2"/>
      <c r="DN16" s="2"/>
      <c r="DO16" s="2"/>
      <c r="DP16" s="2"/>
      <c r="DQ16" s="2"/>
      <c r="DR16" s="2"/>
      <c r="DS16" s="2"/>
      <c r="DT16" s="2"/>
      <c r="DU16" s="2"/>
    </row>
    <row r="17" spans="2:125" customFormat="1" x14ac:dyDescent="0.25">
      <c r="B17" s="25"/>
      <c r="C17" s="25"/>
      <c r="D17" s="26"/>
      <c r="E17" s="26"/>
      <c r="F17" s="26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2"/>
      <c r="DN17" s="2"/>
      <c r="DO17" s="2"/>
      <c r="DP17" s="2"/>
      <c r="DQ17" s="2"/>
      <c r="DR17" s="2"/>
      <c r="DS17" s="2"/>
      <c r="DT17" s="2"/>
      <c r="DU17" s="2"/>
    </row>
    <row r="18" spans="2:125" customFormat="1" x14ac:dyDescent="0.25"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2"/>
      <c r="DN18" s="2"/>
      <c r="DO18" s="2"/>
      <c r="DP18" s="2"/>
      <c r="DQ18" s="2"/>
      <c r="DR18" s="2"/>
      <c r="DS18" s="2"/>
      <c r="DT18" s="2"/>
      <c r="DU18" s="2"/>
    </row>
    <row r="19" spans="2:125" customFormat="1" x14ac:dyDescent="0.25"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2"/>
      <c r="DN19" s="2"/>
      <c r="DO19" s="2"/>
      <c r="DP19" s="2"/>
      <c r="DQ19" s="2"/>
      <c r="DR19" s="2"/>
      <c r="DS19" s="2"/>
      <c r="DT19" s="2"/>
      <c r="DU19" s="2"/>
    </row>
    <row r="20" spans="2:125" customFormat="1" x14ac:dyDescent="0.25"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2"/>
      <c r="DN20" s="2"/>
      <c r="DO20" s="2"/>
      <c r="DP20" s="2"/>
      <c r="DQ20" s="2"/>
      <c r="DR20" s="2"/>
      <c r="DS20" s="2"/>
      <c r="DT20" s="2"/>
      <c r="DU20" s="2"/>
    </row>
    <row r="21" spans="2:125" customFormat="1" x14ac:dyDescent="0.25"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2"/>
      <c r="DN21" s="2"/>
      <c r="DO21" s="2"/>
      <c r="DP21" s="2"/>
      <c r="DQ21" s="2"/>
      <c r="DR21" s="2"/>
      <c r="DS21" s="2"/>
      <c r="DT21" s="2"/>
      <c r="DU21" s="2"/>
    </row>
    <row r="22" spans="2:125" customFormat="1" x14ac:dyDescent="0.25"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2"/>
      <c r="DN22" s="2"/>
      <c r="DO22" s="2"/>
      <c r="DP22" s="2"/>
      <c r="DQ22" s="2"/>
      <c r="DR22" s="2"/>
      <c r="DS22" s="2"/>
      <c r="DT22" s="2"/>
      <c r="DU22" s="2"/>
    </row>
    <row r="23" spans="2:125" customFormat="1" x14ac:dyDescent="0.25"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2"/>
      <c r="DN23" s="2"/>
      <c r="DO23" s="2"/>
      <c r="DP23" s="2"/>
      <c r="DQ23" s="2"/>
      <c r="DR23" s="2"/>
      <c r="DS23" s="2"/>
      <c r="DT23" s="2"/>
      <c r="DU23" s="2"/>
    </row>
    <row r="24" spans="2:125" customFormat="1" x14ac:dyDescent="0.25"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2"/>
      <c r="DN24" s="2"/>
      <c r="DO24" s="2"/>
      <c r="DP24" s="2"/>
      <c r="DQ24" s="2"/>
      <c r="DR24" s="2"/>
      <c r="DS24" s="2"/>
      <c r="DT24" s="2"/>
      <c r="DU24" s="2"/>
    </row>
    <row r="25" spans="2:125" customFormat="1" x14ac:dyDescent="0.25"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2"/>
      <c r="DN25" s="2"/>
      <c r="DO25" s="2"/>
      <c r="DP25" s="2"/>
      <c r="DQ25" s="2"/>
      <c r="DR25" s="2"/>
      <c r="DS25" s="2"/>
      <c r="DT25" s="2"/>
      <c r="DU25" s="2"/>
    </row>
    <row r="26" spans="2:125" customFormat="1" x14ac:dyDescent="0.25"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2"/>
      <c r="DN26" s="2"/>
      <c r="DO26" s="2"/>
      <c r="DP26" s="2"/>
      <c r="DQ26" s="2"/>
      <c r="DR26" s="2"/>
      <c r="DS26" s="2"/>
      <c r="DT26" s="2"/>
      <c r="DU26" s="2"/>
    </row>
    <row r="27" spans="2:125" customFormat="1" x14ac:dyDescent="0.25"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2"/>
      <c r="DN27" s="2"/>
      <c r="DO27" s="2"/>
      <c r="DP27" s="2"/>
      <c r="DQ27" s="2"/>
      <c r="DR27" s="2"/>
      <c r="DS27" s="2"/>
      <c r="DT27" s="2"/>
      <c r="DU27" s="2"/>
    </row>
    <row r="28" spans="2:125" customFormat="1" ht="30" customHeight="1" x14ac:dyDescent="0.25">
      <c r="B28" s="3" t="s">
        <v>86</v>
      </c>
      <c r="C28" s="66" t="s">
        <v>101</v>
      </c>
      <c r="D28" s="63" t="s">
        <v>97</v>
      </c>
      <c r="E28" s="65" t="s">
        <v>93</v>
      </c>
      <c r="F28" s="63" t="s">
        <v>94</v>
      </c>
      <c r="H28" s="1"/>
      <c r="I28" s="7" t="s">
        <v>119</v>
      </c>
      <c r="J28" s="1"/>
      <c r="K28" s="1"/>
      <c r="L28" s="1"/>
      <c r="M28" s="1"/>
      <c r="N28" s="1"/>
      <c r="O28" s="1"/>
      <c r="P28" s="1"/>
      <c r="Q28" s="1"/>
      <c r="R28" s="7" t="s">
        <v>120</v>
      </c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2"/>
      <c r="DN28" s="2"/>
      <c r="DO28" s="2"/>
      <c r="DP28" s="2"/>
      <c r="DQ28" s="2"/>
      <c r="DR28" s="2"/>
      <c r="DS28" s="2"/>
      <c r="DT28" s="2"/>
      <c r="DU28" s="2"/>
    </row>
    <row r="29" spans="2:125" customFormat="1" x14ac:dyDescent="0.25">
      <c r="B29" s="61" t="s">
        <v>20</v>
      </c>
      <c r="C29" s="62">
        <v>1.0000000000000053</v>
      </c>
      <c r="D29" s="62">
        <v>1.0000000000000053</v>
      </c>
      <c r="E29" s="62">
        <v>1.0000000000000053</v>
      </c>
      <c r="F29" s="62">
        <v>1.0000000000000053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2"/>
      <c r="DN29" s="2"/>
      <c r="DO29" s="2"/>
      <c r="DP29" s="2"/>
      <c r="DQ29" s="2"/>
      <c r="DR29" s="2"/>
      <c r="DS29" s="2"/>
      <c r="DT29" s="2"/>
      <c r="DU29" s="2"/>
    </row>
    <row r="30" spans="2:125" customFormat="1" x14ac:dyDescent="0.25">
      <c r="B30" s="54" t="s">
        <v>25</v>
      </c>
      <c r="C30" s="9">
        <v>0.21443736730360935</v>
      </c>
      <c r="D30" s="9">
        <v>0.26639190708130384</v>
      </c>
      <c r="E30" s="9">
        <v>0.20762906424862662</v>
      </c>
      <c r="F30" s="9">
        <v>0.23878529091420331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2"/>
      <c r="DN30" s="2"/>
      <c r="DO30" s="2"/>
      <c r="DP30" s="2"/>
      <c r="DQ30" s="2"/>
      <c r="DR30" s="2"/>
      <c r="DS30" s="2"/>
      <c r="DT30" s="2"/>
      <c r="DU30" s="2"/>
    </row>
    <row r="31" spans="2:125" customFormat="1" x14ac:dyDescent="0.25">
      <c r="B31" s="54" t="s">
        <v>56</v>
      </c>
      <c r="C31" s="9">
        <v>0.32726721261753111</v>
      </c>
      <c r="D31" s="9">
        <v>0.29936305732484075</v>
      </c>
      <c r="E31" s="9">
        <v>0.33793305590167882</v>
      </c>
      <c r="F31" s="9">
        <v>0.36717495409332096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2"/>
      <c r="DN31" s="2"/>
      <c r="DO31" s="2"/>
      <c r="DP31" s="2"/>
      <c r="DQ31" s="2"/>
      <c r="DR31" s="2"/>
      <c r="DS31" s="2"/>
      <c r="DT31" s="2"/>
      <c r="DU31" s="2"/>
    </row>
    <row r="32" spans="2:125" customFormat="1" x14ac:dyDescent="0.25">
      <c r="B32" s="54" t="s">
        <v>26</v>
      </c>
      <c r="C32" s="9">
        <v>0.2578101304215954</v>
      </c>
      <c r="D32" s="9">
        <v>0.23192206819033345</v>
      </c>
      <c r="E32" s="9">
        <v>0.26308110269570267</v>
      </c>
      <c r="F32" s="9">
        <v>0.21482515598414886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2"/>
      <c r="DN32" s="2"/>
      <c r="DO32" s="2"/>
      <c r="DP32" s="2"/>
      <c r="DQ32" s="2"/>
      <c r="DR32" s="2"/>
      <c r="DS32" s="2"/>
      <c r="DT32" s="2"/>
      <c r="DU32" s="2"/>
    </row>
    <row r="33" spans="1:126" x14ac:dyDescent="0.25">
      <c r="A33"/>
      <c r="B33" s="54" t="s">
        <v>54</v>
      </c>
      <c r="C33" s="9">
        <v>0.11828935395814377</v>
      </c>
      <c r="D33" s="9">
        <v>0.13825402772573997</v>
      </c>
      <c r="E33" s="9">
        <v>0.13152835967014151</v>
      </c>
      <c r="F33" s="9">
        <v>0.1058429850716575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</row>
    <row r="34" spans="1:126" x14ac:dyDescent="0.25">
      <c r="A34"/>
      <c r="B34" s="60" t="s">
        <v>23</v>
      </c>
      <c r="C34" s="12">
        <v>8.2000000000000003E-2</v>
      </c>
      <c r="D34" s="12">
        <v>6.4068939677781947E-2</v>
      </c>
      <c r="E34" s="12">
        <f>1-SUM(E30:E33)</f>
        <v>5.9828417483850371E-2</v>
      </c>
      <c r="F34" s="12">
        <f>1-SUM(F30:F33)</f>
        <v>7.3371613936669355E-2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</row>
    <row r="35" spans="1:126" x14ac:dyDescent="0.25">
      <c r="A35"/>
      <c r="B35" s="61" t="s">
        <v>21</v>
      </c>
      <c r="C35" s="62">
        <v>1.0000000000000018</v>
      </c>
      <c r="D35" s="62">
        <v>1.0000000000000018</v>
      </c>
      <c r="E35" s="62">
        <v>1.0000000000000018</v>
      </c>
      <c r="F35" s="62">
        <v>1.0000000000000018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</row>
    <row r="36" spans="1:126" x14ac:dyDescent="0.25">
      <c r="A36"/>
      <c r="B36" s="54" t="s">
        <v>25</v>
      </c>
      <c r="C36" s="9">
        <v>0.25363321799307958</v>
      </c>
      <c r="D36" s="9">
        <v>0.29599659284497443</v>
      </c>
      <c r="E36" s="9">
        <v>0.2614074019804446</v>
      </c>
      <c r="F36" s="9">
        <v>0.2956994326346794</v>
      </c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</row>
    <row r="37" spans="1:126" x14ac:dyDescent="0.25">
      <c r="A37"/>
      <c r="B37" s="54" t="s">
        <v>56</v>
      </c>
      <c r="C37" s="9">
        <v>0.1453287197231834</v>
      </c>
      <c r="D37" s="9">
        <v>0.14182282793867121</v>
      </c>
      <c r="E37" s="9">
        <v>0.13694946879202119</v>
      </c>
      <c r="F37" s="9">
        <v>0.14305722020869166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</row>
    <row r="38" spans="1:126" x14ac:dyDescent="0.25">
      <c r="A38"/>
      <c r="B38" s="54" t="s">
        <v>26</v>
      </c>
      <c r="C38" s="9">
        <v>0.36885813148788926</v>
      </c>
      <c r="D38" s="9">
        <v>0.34795570698466782</v>
      </c>
      <c r="E38" s="9">
        <v>0.3244704626934457</v>
      </c>
      <c r="F38" s="9">
        <v>0.31020061965918527</v>
      </c>
      <c r="G38"/>
      <c r="DL38" s="1"/>
      <c r="DV38" s="2"/>
    </row>
    <row r="39" spans="1:126" x14ac:dyDescent="0.25">
      <c r="A39"/>
      <c r="B39" s="54" t="s">
        <v>54</v>
      </c>
      <c r="C39" s="9">
        <v>0.14359861591695502</v>
      </c>
      <c r="D39" s="9">
        <v>0.13841567291311754</v>
      </c>
      <c r="E39" s="9">
        <v>0.20548839073518702</v>
      </c>
      <c r="F39" s="9">
        <v>0.16524565654090509</v>
      </c>
      <c r="G39"/>
      <c r="DL39" s="1"/>
      <c r="DV39" s="2"/>
    </row>
    <row r="40" spans="1:126" x14ac:dyDescent="0.25">
      <c r="A40"/>
      <c r="B40" s="60" t="s">
        <v>23</v>
      </c>
      <c r="C40" s="12">
        <v>8.8999999999999996E-2</v>
      </c>
      <c r="D40" s="12">
        <v>7.5809199318568998E-2</v>
      </c>
      <c r="E40" s="12">
        <f>1-SUM(E36:E39)</f>
        <v>7.1684275798901576E-2</v>
      </c>
      <c r="F40" s="12">
        <f>1-SUM(F36:F39)</f>
        <v>8.5797070956538546E-2</v>
      </c>
      <c r="G40"/>
      <c r="DL40" s="1"/>
      <c r="DV40" s="2"/>
    </row>
    <row r="41" spans="1:126" x14ac:dyDescent="0.25">
      <c r="B41" s="25"/>
      <c r="C41" s="25"/>
      <c r="D41" s="26"/>
      <c r="E41" s="26"/>
      <c r="F41" s="26"/>
      <c r="G41"/>
      <c r="DL41" s="1"/>
      <c r="DV41" s="2"/>
    </row>
    <row r="42" spans="1:126" x14ac:dyDescent="0.25">
      <c r="B42"/>
      <c r="C42"/>
      <c r="D42"/>
      <c r="E42"/>
      <c r="F42"/>
      <c r="G42"/>
      <c r="DL42" s="1"/>
      <c r="DV42" s="2"/>
    </row>
    <row r="43" spans="1:126" x14ac:dyDescent="0.25">
      <c r="B43"/>
      <c r="C43"/>
      <c r="D43"/>
      <c r="E43"/>
      <c r="F43"/>
      <c r="G43"/>
      <c r="DL43" s="1"/>
      <c r="DV43" s="2"/>
    </row>
    <row r="44" spans="1:126" x14ac:dyDescent="0.25">
      <c r="DL44" s="1"/>
      <c r="DV44" s="2"/>
    </row>
    <row r="45" spans="1:126" x14ac:dyDescent="0.25">
      <c r="DL45" s="1"/>
      <c r="DV45" s="2"/>
    </row>
    <row r="46" spans="1:126" x14ac:dyDescent="0.25">
      <c r="DL46" s="1"/>
      <c r="DV46" s="2"/>
    </row>
  </sheetData>
  <pageMargins left="0.7" right="0.7" top="0.75" bottom="0.75" header="0.3" footer="0.3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U66"/>
  <sheetViews>
    <sheetView topLeftCell="A4" workbookViewId="0">
      <selection activeCell="L33" sqref="L33"/>
    </sheetView>
  </sheetViews>
  <sheetFormatPr baseColWidth="10" defaultColWidth="9.140625" defaultRowHeight="15" x14ac:dyDescent="0.25"/>
  <cols>
    <col min="1" max="1" width="7.85546875" style="1" customWidth="1"/>
    <col min="2" max="2" width="30" style="1" customWidth="1"/>
    <col min="3" max="6" width="11" style="1" customWidth="1"/>
    <col min="7" max="8" width="9.140625" style="1" customWidth="1"/>
    <col min="9" max="17" width="9.140625" style="1"/>
    <col min="18" max="18" width="9.140625" style="1" customWidth="1"/>
    <col min="19" max="115" width="9.140625" style="1"/>
    <col min="116" max="125" width="9.140625" style="2"/>
  </cols>
  <sheetData>
    <row r="3" spans="1:125" x14ac:dyDescent="0.25">
      <c r="A3"/>
      <c r="B3" s="28" t="s">
        <v>49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30"/>
      <c r="R3" s="30"/>
      <c r="S3" s="30"/>
    </row>
    <row r="4" spans="1:125" x14ac:dyDescent="0.25">
      <c r="A4"/>
      <c r="B4" s="31" t="s">
        <v>100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30"/>
      <c r="R4" s="30"/>
      <c r="S4" s="30"/>
    </row>
    <row r="7" spans="1:125" ht="15.75" thickBot="1" x14ac:dyDescent="0.3">
      <c r="A7"/>
      <c r="B7" s="39" t="s">
        <v>50</v>
      </c>
      <c r="C7" s="39"/>
      <c r="D7" s="52"/>
      <c r="E7" s="52"/>
      <c r="F7" s="52"/>
      <c r="G7" s="39"/>
      <c r="H7" s="39"/>
      <c r="I7" s="39"/>
      <c r="J7" s="39"/>
      <c r="K7" s="39"/>
      <c r="L7" s="39"/>
      <c r="M7" s="39"/>
      <c r="N7" s="39"/>
      <c r="O7" s="39"/>
      <c r="P7" s="52"/>
      <c r="Q7" s="52"/>
    </row>
    <row r="8" spans="1:125" x14ac:dyDescent="0.25">
      <c r="A8"/>
      <c r="DU8"/>
    </row>
    <row r="9" spans="1:125" ht="30" customHeight="1" x14ac:dyDescent="0.25">
      <c r="A9"/>
      <c r="B9" s="51" t="s">
        <v>5</v>
      </c>
      <c r="C9" s="66" t="s">
        <v>101</v>
      </c>
      <c r="D9" s="63" t="s">
        <v>97</v>
      </c>
      <c r="E9" s="65" t="s">
        <v>93</v>
      </c>
      <c r="F9" s="63" t="s">
        <v>94</v>
      </c>
      <c r="G9" s="5"/>
      <c r="H9" s="67" t="s">
        <v>102</v>
      </c>
      <c r="I9" s="67"/>
      <c r="J9" s="6"/>
      <c r="K9" s="7"/>
      <c r="L9" s="7" t="s">
        <v>103</v>
      </c>
      <c r="DU9"/>
    </row>
    <row r="10" spans="1:125" x14ac:dyDescent="0.25">
      <c r="A10"/>
      <c r="B10" s="8" t="s">
        <v>6</v>
      </c>
      <c r="C10" s="9">
        <v>0.59763983187843517</v>
      </c>
      <c r="D10" s="9">
        <v>0.50179354324432046</v>
      </c>
      <c r="E10" s="9">
        <v>0.59027338139492735</v>
      </c>
      <c r="F10" s="9">
        <v>0.58856579234773176</v>
      </c>
      <c r="G10" s="10"/>
      <c r="H10" s="10"/>
      <c r="DU10"/>
    </row>
    <row r="11" spans="1:125" x14ac:dyDescent="0.25">
      <c r="A11"/>
      <c r="B11" s="11" t="s">
        <v>7</v>
      </c>
      <c r="C11" s="12">
        <v>0.40236016812156483</v>
      </c>
      <c r="D11" s="12">
        <v>0.49820645675567954</v>
      </c>
      <c r="E11" s="12">
        <v>0.40972661860507253</v>
      </c>
      <c r="F11" s="12">
        <v>0.41143420765226357</v>
      </c>
      <c r="H11" s="13"/>
      <c r="I11" s="13"/>
      <c r="DU11"/>
    </row>
    <row r="12" spans="1:125" ht="15" customHeight="1" x14ac:dyDescent="0.25">
      <c r="A12"/>
      <c r="B12" s="14" t="s">
        <v>8</v>
      </c>
      <c r="C12" s="15">
        <v>0.12770772712576786</v>
      </c>
      <c r="D12" s="15">
        <v>0.10263053009166999</v>
      </c>
      <c r="E12" s="15">
        <v>0.16956213584546379</v>
      </c>
      <c r="F12" s="15">
        <v>0.15042130046027588</v>
      </c>
      <c r="H12" s="15">
        <v>0.21368677305923722</v>
      </c>
      <c r="I12" s="68" t="s">
        <v>9</v>
      </c>
      <c r="DU12"/>
    </row>
    <row r="13" spans="1:125" x14ac:dyDescent="0.25">
      <c r="A13"/>
      <c r="B13" s="14" t="s">
        <v>10</v>
      </c>
      <c r="C13" s="15">
        <v>8.3414161008729393E-2</v>
      </c>
      <c r="D13" s="15">
        <v>9.0075727381426857E-2</v>
      </c>
      <c r="E13" s="15">
        <v>0.15148866907820543</v>
      </c>
      <c r="F13" s="15">
        <v>0.14167620804867867</v>
      </c>
      <c r="H13" s="15">
        <v>0.13957262645388152</v>
      </c>
      <c r="I13" s="69"/>
      <c r="DU13"/>
    </row>
    <row r="14" spans="1:125" x14ac:dyDescent="0.25">
      <c r="A14"/>
      <c r="B14" s="14" t="s">
        <v>14</v>
      </c>
      <c r="C14" s="15">
        <v>0.12528289686388619</v>
      </c>
      <c r="D14" s="15">
        <v>9.9442008768433635E-2</v>
      </c>
      <c r="E14" s="15">
        <v>7.4323012935488056E-2</v>
      </c>
      <c r="F14" s="15">
        <v>7.6211190897007619E-2</v>
      </c>
      <c r="H14" s="15">
        <v>0.20962942926697323</v>
      </c>
      <c r="I14" s="69"/>
      <c r="DU14"/>
    </row>
    <row r="15" spans="1:125" x14ac:dyDescent="0.25">
      <c r="A15"/>
      <c r="B15" s="14" t="s">
        <v>11</v>
      </c>
      <c r="C15" s="15">
        <v>6.4177174264468159E-2</v>
      </c>
      <c r="D15" s="15">
        <v>4.9621363092865682E-2</v>
      </c>
      <c r="E15" s="15">
        <v>5.9119539625645319E-2</v>
      </c>
      <c r="F15" s="15">
        <v>6.9424951570395507E-2</v>
      </c>
      <c r="H15" s="15">
        <v>0.10738436570192048</v>
      </c>
      <c r="I15" s="69"/>
      <c r="DU15"/>
    </row>
    <row r="16" spans="1:125" x14ac:dyDescent="0.25">
      <c r="A16"/>
      <c r="B16" s="14" t="s">
        <v>13</v>
      </c>
      <c r="C16" s="15">
        <v>4.9466537342386034E-2</v>
      </c>
      <c r="D16" s="15">
        <v>5.1215623754483859E-2</v>
      </c>
      <c r="E16" s="15">
        <v>5.303413081845975E-2</v>
      </c>
      <c r="F16" s="15">
        <v>6.0476690423416218E-2</v>
      </c>
      <c r="H16" s="15">
        <v>8.2769813362185557E-2</v>
      </c>
      <c r="I16" s="69"/>
      <c r="DU16"/>
    </row>
    <row r="17" spans="1:125" x14ac:dyDescent="0.25">
      <c r="A17"/>
      <c r="B17" s="14" t="s">
        <v>51</v>
      </c>
      <c r="C17" s="15">
        <v>3.4755900420303909E-2</v>
      </c>
      <c r="D17" s="15">
        <v>2.8895974491829415E-2</v>
      </c>
      <c r="E17" s="15">
        <v>3.1196028890761566E-2</v>
      </c>
      <c r="F17" s="53">
        <v>3.9081563156118035E-2</v>
      </c>
      <c r="H17" s="53">
        <v>5.8155261022450638E-2</v>
      </c>
      <c r="I17" s="69"/>
      <c r="DU17"/>
    </row>
    <row r="18" spans="1:125" x14ac:dyDescent="0.25">
      <c r="A18"/>
      <c r="B18" s="14" t="s">
        <v>12</v>
      </c>
      <c r="C18" s="15">
        <v>4.0090526996443582E-2</v>
      </c>
      <c r="D18" s="15">
        <v>3.4874451972897569E-2</v>
      </c>
      <c r="E18" s="15">
        <v>1.2650867990729144E-2</v>
      </c>
      <c r="F18" s="15">
        <v>1.7732032348622605E-2</v>
      </c>
      <c r="H18" s="16">
        <v>6.7081417365431426E-2</v>
      </c>
      <c r="I18" s="69"/>
      <c r="DU18"/>
    </row>
    <row r="19" spans="1:125" ht="15" customHeight="1" x14ac:dyDescent="0.25">
      <c r="A19"/>
      <c r="B19" s="17" t="s">
        <v>6</v>
      </c>
      <c r="C19" s="18">
        <f>C10-SUM(C12:C18)</f>
        <v>7.2744907856450047E-2</v>
      </c>
      <c r="D19" s="18">
        <f>D10-SUM(D12:D18)</f>
        <v>4.5037863690713498E-2</v>
      </c>
      <c r="E19" s="18">
        <v>3.8898996210174334E-2</v>
      </c>
      <c r="F19" s="18">
        <v>3.3541855443219915E-2</v>
      </c>
      <c r="H19" s="16">
        <v>0.12172031376791993</v>
      </c>
      <c r="I19" s="70"/>
      <c r="DU19"/>
    </row>
    <row r="20" spans="1:125" ht="15" customHeight="1" x14ac:dyDescent="0.25">
      <c r="A20"/>
      <c r="B20" s="19" t="s">
        <v>2</v>
      </c>
      <c r="C20" s="20">
        <v>5.0598124797930813E-2</v>
      </c>
      <c r="D20" s="20">
        <v>8.1108011159824633E-2</v>
      </c>
      <c r="E20" s="20">
        <v>5.9546667488037927E-2</v>
      </c>
      <c r="F20" s="20">
        <v>6.4696171388817905E-2</v>
      </c>
      <c r="H20" s="20">
        <v>0.12575331458417036</v>
      </c>
      <c r="I20" s="71" t="s">
        <v>15</v>
      </c>
      <c r="DU20"/>
    </row>
    <row r="21" spans="1:125" x14ac:dyDescent="0.25">
      <c r="A21"/>
      <c r="B21" s="21" t="s">
        <v>0</v>
      </c>
      <c r="C21" s="20">
        <v>4.7041707080504362E-2</v>
      </c>
      <c r="D21" s="20">
        <v>6.5962534874451972E-2</v>
      </c>
      <c r="E21" s="20">
        <v>4.9300150766122486E-2</v>
      </c>
      <c r="F21" s="20">
        <v>4.8576949266784471E-2</v>
      </c>
      <c r="H21" s="20">
        <v>0.11691442346323824</v>
      </c>
      <c r="I21" s="72"/>
      <c r="DU21"/>
    </row>
    <row r="22" spans="1:125" x14ac:dyDescent="0.25">
      <c r="A22"/>
      <c r="B22" s="19" t="s">
        <v>3</v>
      </c>
      <c r="C22" s="20">
        <v>5.0921435499515035E-2</v>
      </c>
      <c r="D22" s="20">
        <v>7.4332403347947384E-2</v>
      </c>
      <c r="E22" s="20">
        <v>4.4616913923915556E-2</v>
      </c>
      <c r="F22" s="20">
        <v>4.4223652800880198E-2</v>
      </c>
      <c r="H22" s="20">
        <v>0.12655685014061871</v>
      </c>
      <c r="I22" s="72"/>
      <c r="DU22"/>
    </row>
    <row r="23" spans="1:125" x14ac:dyDescent="0.25">
      <c r="A23"/>
      <c r="B23" s="19" t="s">
        <v>16</v>
      </c>
      <c r="C23" s="20">
        <v>5.1083090850307142E-2</v>
      </c>
      <c r="D23" s="20">
        <v>5.001992825827023E-2</v>
      </c>
      <c r="E23" s="20">
        <v>4.1498078334251905E-2</v>
      </c>
      <c r="F23" s="20">
        <v>4.139505081348737E-2</v>
      </c>
      <c r="H23" s="20">
        <v>0.12695861791884291</v>
      </c>
      <c r="I23" s="72"/>
      <c r="DU23"/>
    </row>
    <row r="24" spans="1:125" x14ac:dyDescent="0.25">
      <c r="A24"/>
      <c r="B24" s="21" t="s">
        <v>52</v>
      </c>
      <c r="C24" s="20">
        <v>2.3278370514064017E-2</v>
      </c>
      <c r="D24" s="20">
        <v>2.4711040255081706E-2</v>
      </c>
      <c r="E24" s="20">
        <v>3.4779832036070712E-2</v>
      </c>
      <c r="F24" s="20">
        <v>2.7492837370778893E-2</v>
      </c>
      <c r="H24" s="20">
        <v>5.7854560064282842E-2</v>
      </c>
      <c r="I24" s="72"/>
      <c r="DU24"/>
    </row>
    <row r="25" spans="1:125" x14ac:dyDescent="0.25">
      <c r="A25"/>
      <c r="B25" s="21" t="s">
        <v>1</v>
      </c>
      <c r="C25" s="20">
        <v>3.4755900420303909E-2</v>
      </c>
      <c r="D25" s="20">
        <v>2.8298126743722597E-2</v>
      </c>
      <c r="E25" s="20">
        <v>1.9634047283879175E-2</v>
      </c>
      <c r="F25" s="20">
        <v>2.3823133598543256E-2</v>
      </c>
      <c r="H25" s="20">
        <v>8.638007231820008E-2</v>
      </c>
      <c r="I25" s="72"/>
      <c r="DU25"/>
    </row>
    <row r="26" spans="1:125" x14ac:dyDescent="0.25">
      <c r="A26"/>
      <c r="B26" s="21" t="s">
        <v>53</v>
      </c>
      <c r="C26" s="20">
        <v>1.5518913676042677E-2</v>
      </c>
      <c r="D26" s="20">
        <v>3.4276604224790751E-2</v>
      </c>
      <c r="E26" s="20">
        <v>1.8768552120737136E-2</v>
      </c>
      <c r="F26" s="20">
        <v>1.3225425285902112E-2</v>
      </c>
      <c r="H26" s="20">
        <v>3.8569706709521895E-2</v>
      </c>
      <c r="I26" s="72"/>
      <c r="DU26"/>
    </row>
    <row r="27" spans="1:125" x14ac:dyDescent="0.25">
      <c r="A27"/>
      <c r="B27" s="21" t="s">
        <v>98</v>
      </c>
      <c r="C27" s="20">
        <v>1.5033947623666343E-2</v>
      </c>
      <c r="D27" s="20">
        <v>1.7999999999999999E-2</v>
      </c>
      <c r="E27" s="20">
        <v>2.1000000000000001E-2</v>
      </c>
      <c r="F27" s="20">
        <v>1.7999999999999999E-2</v>
      </c>
      <c r="H27" s="22">
        <v>3.7364403374849336E-2</v>
      </c>
      <c r="I27" s="72"/>
      <c r="DU27"/>
    </row>
    <row r="28" spans="1:125" x14ac:dyDescent="0.25">
      <c r="A28"/>
      <c r="B28" s="23" t="s">
        <v>17</v>
      </c>
      <c r="C28" s="24">
        <v>0.11412867765923052</v>
      </c>
      <c r="D28" s="24">
        <v>0.121</v>
      </c>
      <c r="E28" s="24">
        <v>0.121</v>
      </c>
      <c r="F28" s="24">
        <v>0.13</v>
      </c>
      <c r="H28" s="22">
        <v>0.28364805142627564</v>
      </c>
      <c r="I28" s="73"/>
      <c r="DU28"/>
    </row>
    <row r="29" spans="1:125" x14ac:dyDescent="0.25">
      <c r="A29"/>
      <c r="B29" s="25" t="s">
        <v>18</v>
      </c>
      <c r="C29" s="26">
        <f>SUM(C12:C28)</f>
        <v>1</v>
      </c>
      <c r="D29" s="26">
        <f>SUM(D12:D28)</f>
        <v>0.99950219210840974</v>
      </c>
      <c r="E29" s="26">
        <f t="shared" ref="E29:F29" si="0">SUM(E12:E28)</f>
        <v>1.0004176233479423</v>
      </c>
      <c r="F29" s="26">
        <f t="shared" si="0"/>
        <v>0.99999901287292869</v>
      </c>
      <c r="G29" s="5"/>
      <c r="H29" s="26"/>
      <c r="I29" s="26"/>
      <c r="DU29"/>
    </row>
    <row r="30" spans="1:125" x14ac:dyDescent="0.25">
      <c r="A30"/>
      <c r="B30" s="27"/>
      <c r="C30" s="27"/>
      <c r="D30" s="27"/>
      <c r="E30" s="27"/>
      <c r="F30" s="27"/>
      <c r="G30" s="27"/>
      <c r="H30" s="27"/>
      <c r="I30" s="27"/>
      <c r="DU30"/>
    </row>
    <row r="31" spans="1:125" x14ac:dyDescent="0.25">
      <c r="A31"/>
      <c r="B31"/>
      <c r="C31"/>
      <c r="D31"/>
      <c r="E31"/>
      <c r="F31"/>
      <c r="G31"/>
      <c r="DK31" s="2"/>
      <c r="DT31"/>
      <c r="DU31"/>
    </row>
    <row r="32" spans="1:125" x14ac:dyDescent="0.25">
      <c r="A32"/>
      <c r="B32"/>
      <c r="C32"/>
      <c r="D32"/>
      <c r="E32"/>
      <c r="F32"/>
      <c r="G32"/>
      <c r="DK32" s="2"/>
      <c r="DT32"/>
      <c r="DU32"/>
    </row>
    <row r="33" spans="1:125" x14ac:dyDescent="0.25">
      <c r="A33"/>
      <c r="B33"/>
      <c r="C33"/>
      <c r="D33"/>
      <c r="E33"/>
      <c r="F33"/>
      <c r="G33"/>
      <c r="DK33" s="2"/>
      <c r="DT33"/>
      <c r="DU33"/>
    </row>
    <row r="34" spans="1:125" x14ac:dyDescent="0.25">
      <c r="A34"/>
      <c r="B34"/>
      <c r="C34"/>
      <c r="D34"/>
      <c r="E34"/>
      <c r="F34"/>
      <c r="G34"/>
      <c r="DK34" s="2"/>
      <c r="DT34"/>
      <c r="DU34"/>
    </row>
    <row r="35" spans="1:125" x14ac:dyDescent="0.25">
      <c r="A35"/>
      <c r="B35"/>
      <c r="C35"/>
      <c r="D35"/>
      <c r="E35"/>
      <c r="F35"/>
      <c r="G35"/>
      <c r="DU35"/>
    </row>
    <row r="36" spans="1:125" x14ac:dyDescent="0.25">
      <c r="A36"/>
      <c r="B36"/>
      <c r="C36"/>
      <c r="D36"/>
      <c r="E36"/>
      <c r="F36"/>
      <c r="G36"/>
      <c r="DU36"/>
    </row>
    <row r="37" spans="1:125" x14ac:dyDescent="0.25">
      <c r="A37"/>
      <c r="B37"/>
      <c r="C37"/>
      <c r="D37"/>
      <c r="E37"/>
      <c r="F37"/>
      <c r="G37"/>
      <c r="DU37"/>
    </row>
    <row r="38" spans="1:125" x14ac:dyDescent="0.25">
      <c r="A38"/>
      <c r="B38"/>
      <c r="C38"/>
      <c r="D38"/>
      <c r="E38"/>
      <c r="F38"/>
      <c r="G38"/>
    </row>
    <row r="39" spans="1:125" x14ac:dyDescent="0.25">
      <c r="A39"/>
      <c r="B39"/>
      <c r="C39"/>
      <c r="D39"/>
      <c r="E39"/>
      <c r="F39"/>
      <c r="G39"/>
    </row>
    <row r="40" spans="1:125" x14ac:dyDescent="0.25">
      <c r="A40"/>
      <c r="B40"/>
      <c r="C40"/>
      <c r="D40"/>
      <c r="E40"/>
      <c r="F40"/>
      <c r="G40"/>
    </row>
    <row r="41" spans="1:125" x14ac:dyDescent="0.25">
      <c r="A41"/>
      <c r="B41"/>
      <c r="C41"/>
      <c r="D41"/>
      <c r="E41"/>
      <c r="F41"/>
      <c r="G41"/>
    </row>
    <row r="42" spans="1:125" x14ac:dyDescent="0.25">
      <c r="A42"/>
      <c r="B42"/>
      <c r="C42"/>
      <c r="D42"/>
      <c r="E42"/>
      <c r="F42"/>
      <c r="G42"/>
    </row>
    <row r="43" spans="1:125" x14ac:dyDescent="0.25">
      <c r="A43"/>
      <c r="B43"/>
      <c r="C43"/>
      <c r="D43"/>
      <c r="E43"/>
      <c r="F43"/>
      <c r="G43"/>
    </row>
    <row r="44" spans="1:125" x14ac:dyDescent="0.25">
      <c r="A44"/>
      <c r="B44"/>
      <c r="C44"/>
      <c r="D44"/>
      <c r="E44"/>
      <c r="F44"/>
      <c r="G44"/>
    </row>
    <row r="45" spans="1:125" x14ac:dyDescent="0.25">
      <c r="A45"/>
      <c r="B45"/>
      <c r="C45"/>
      <c r="D45"/>
      <c r="E45"/>
      <c r="F45"/>
      <c r="G45"/>
    </row>
    <row r="46" spans="1:125" x14ac:dyDescent="0.25">
      <c r="A46"/>
      <c r="B46"/>
      <c r="C46"/>
      <c r="D46"/>
      <c r="E46"/>
      <c r="F46"/>
      <c r="G46"/>
    </row>
    <row r="47" spans="1:125" x14ac:dyDescent="0.25">
      <c r="A47"/>
      <c r="B47"/>
      <c r="C47"/>
      <c r="D47"/>
      <c r="E47"/>
      <c r="F47"/>
      <c r="G47"/>
    </row>
    <row r="48" spans="1:125" x14ac:dyDescent="0.25">
      <c r="A48"/>
      <c r="B48"/>
      <c r="C48"/>
      <c r="D48"/>
      <c r="E48"/>
      <c r="F48"/>
      <c r="G48"/>
    </row>
    <row r="49" spans="1:7" x14ac:dyDescent="0.25">
      <c r="A49"/>
      <c r="B49"/>
      <c r="C49"/>
      <c r="D49"/>
      <c r="E49"/>
      <c r="F49"/>
      <c r="G49"/>
    </row>
    <row r="50" spans="1:7" x14ac:dyDescent="0.25">
      <c r="A50"/>
      <c r="B50"/>
      <c r="C50"/>
      <c r="D50"/>
      <c r="E50"/>
      <c r="F50"/>
      <c r="G50"/>
    </row>
    <row r="51" spans="1:7" x14ac:dyDescent="0.25">
      <c r="A51"/>
      <c r="B51"/>
      <c r="C51"/>
      <c r="D51"/>
      <c r="E51"/>
      <c r="F51"/>
      <c r="G51"/>
    </row>
    <row r="52" spans="1:7" x14ac:dyDescent="0.25">
      <c r="A52"/>
      <c r="B52"/>
      <c r="C52"/>
      <c r="D52"/>
      <c r="E52"/>
      <c r="F52"/>
      <c r="G52"/>
    </row>
    <row r="53" spans="1:7" x14ac:dyDescent="0.25">
      <c r="A53"/>
      <c r="B53"/>
      <c r="C53"/>
      <c r="D53"/>
      <c r="E53"/>
      <c r="F53"/>
      <c r="G53"/>
    </row>
    <row r="54" spans="1:7" x14ac:dyDescent="0.25">
      <c r="A54"/>
      <c r="B54"/>
      <c r="C54"/>
      <c r="D54"/>
      <c r="E54"/>
      <c r="F54"/>
      <c r="G54"/>
    </row>
    <row r="55" spans="1:7" x14ac:dyDescent="0.25">
      <c r="A55"/>
      <c r="B55"/>
      <c r="C55"/>
      <c r="D55"/>
      <c r="E55"/>
      <c r="F55"/>
      <c r="G55"/>
    </row>
    <row r="56" spans="1:7" x14ac:dyDescent="0.25">
      <c r="A56"/>
      <c r="B56"/>
      <c r="C56"/>
      <c r="D56"/>
      <c r="E56"/>
      <c r="F56"/>
      <c r="G56"/>
    </row>
    <row r="57" spans="1:7" x14ac:dyDescent="0.25">
      <c r="A57"/>
      <c r="B57"/>
      <c r="C57"/>
      <c r="D57"/>
      <c r="E57"/>
      <c r="F57"/>
      <c r="G57"/>
    </row>
    <row r="58" spans="1:7" x14ac:dyDescent="0.25">
      <c r="A58"/>
      <c r="B58"/>
      <c r="C58"/>
      <c r="D58"/>
      <c r="E58"/>
      <c r="F58"/>
      <c r="G58"/>
    </row>
    <row r="59" spans="1:7" x14ac:dyDescent="0.25">
      <c r="A59"/>
      <c r="B59"/>
      <c r="C59"/>
      <c r="D59"/>
      <c r="E59"/>
      <c r="F59"/>
      <c r="G59"/>
    </row>
    <row r="60" spans="1:7" x14ac:dyDescent="0.25">
      <c r="A60"/>
      <c r="B60"/>
      <c r="C60"/>
      <c r="D60"/>
      <c r="E60"/>
      <c r="F60"/>
      <c r="G60"/>
    </row>
    <row r="61" spans="1:7" x14ac:dyDescent="0.25">
      <c r="A61"/>
      <c r="B61"/>
      <c r="C61"/>
      <c r="D61"/>
      <c r="E61"/>
      <c r="F61"/>
      <c r="G61"/>
    </row>
    <row r="62" spans="1:7" x14ac:dyDescent="0.25">
      <c r="A62"/>
      <c r="B62"/>
      <c r="C62"/>
      <c r="D62"/>
      <c r="E62"/>
      <c r="F62"/>
      <c r="G62"/>
    </row>
    <row r="63" spans="1:7" x14ac:dyDescent="0.25">
      <c r="A63"/>
      <c r="B63"/>
      <c r="C63"/>
      <c r="D63"/>
      <c r="E63"/>
      <c r="F63"/>
      <c r="G63"/>
    </row>
    <row r="64" spans="1:7" x14ac:dyDescent="0.25">
      <c r="A64"/>
      <c r="B64"/>
      <c r="C64"/>
      <c r="D64"/>
      <c r="E64"/>
      <c r="F64"/>
      <c r="G64"/>
    </row>
    <row r="65" spans="1:7" x14ac:dyDescent="0.25">
      <c r="A65"/>
      <c r="B65"/>
      <c r="C65"/>
      <c r="D65"/>
      <c r="E65"/>
      <c r="F65"/>
      <c r="G65"/>
    </row>
    <row r="66" spans="1:7" x14ac:dyDescent="0.25">
      <c r="A66"/>
      <c r="B66"/>
      <c r="C66"/>
      <c r="D66"/>
      <c r="E66"/>
      <c r="F66"/>
      <c r="G66"/>
    </row>
  </sheetData>
  <mergeCells count="3">
    <mergeCell ref="H9:I9"/>
    <mergeCell ref="I12:I19"/>
    <mergeCell ref="I20:I28"/>
  </mergeCells>
  <pageMargins left="0.7" right="0.7" top="0.75" bottom="0.75" header="0.3" footer="0.3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U37"/>
  <sheetViews>
    <sheetView workbookViewId="0">
      <selection activeCell="D16" sqref="D16"/>
    </sheetView>
  </sheetViews>
  <sheetFormatPr baseColWidth="10" defaultColWidth="9.140625" defaultRowHeight="15" x14ac:dyDescent="0.25"/>
  <cols>
    <col min="1" max="1" width="7.85546875" style="1" customWidth="1"/>
    <col min="2" max="2" width="30" style="1" customWidth="1"/>
    <col min="3" max="5" width="11" style="1" customWidth="1"/>
    <col min="6" max="115" width="9.140625" style="1"/>
    <col min="116" max="125" width="9.140625" style="2"/>
  </cols>
  <sheetData>
    <row r="3" spans="2:125" customFormat="1" x14ac:dyDescent="0.25">
      <c r="B3" s="28" t="s">
        <v>49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30"/>
      <c r="Q3" s="30"/>
      <c r="R3" s="30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2"/>
      <c r="DM3" s="2"/>
      <c r="DN3" s="2"/>
      <c r="DO3" s="2"/>
      <c r="DP3" s="2"/>
      <c r="DQ3" s="2"/>
      <c r="DR3" s="2"/>
      <c r="DS3" s="2"/>
      <c r="DT3" s="2"/>
      <c r="DU3" s="2"/>
    </row>
    <row r="4" spans="2:125" customFormat="1" x14ac:dyDescent="0.25">
      <c r="B4" s="31" t="s">
        <v>100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30"/>
      <c r="Q4" s="30"/>
      <c r="R4" s="30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2"/>
      <c r="DM4" s="2"/>
      <c r="DN4" s="2"/>
      <c r="DO4" s="2"/>
      <c r="DP4" s="2"/>
      <c r="DQ4" s="2"/>
      <c r="DR4" s="2"/>
      <c r="DS4" s="2"/>
      <c r="DT4" s="2"/>
      <c r="DU4" s="2"/>
    </row>
    <row r="6" spans="2:125" x14ac:dyDescent="0.25">
      <c r="O6"/>
    </row>
    <row r="7" spans="2:125" customFormat="1" ht="15.75" thickBot="1" x14ac:dyDescent="0.3">
      <c r="B7" s="32" t="s">
        <v>55</v>
      </c>
      <c r="C7" s="3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2"/>
      <c r="DM7" s="2"/>
      <c r="DN7" s="2"/>
      <c r="DO7" s="2"/>
      <c r="DP7" s="2"/>
      <c r="DQ7" s="2"/>
      <c r="DR7" s="2"/>
      <c r="DS7" s="2"/>
      <c r="DT7" s="2"/>
      <c r="DU7" s="2"/>
    </row>
    <row r="8" spans="2:125" customForma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2"/>
      <c r="DN8" s="2"/>
      <c r="DO8" s="2"/>
      <c r="DP8" s="2"/>
      <c r="DQ8" s="2"/>
      <c r="DR8" s="2"/>
      <c r="DS8" s="2"/>
      <c r="DT8" s="2"/>
      <c r="DU8" s="2"/>
    </row>
    <row r="9" spans="2:125" customFormat="1" ht="30" customHeight="1" x14ac:dyDescent="0.25">
      <c r="B9" s="3" t="s">
        <v>19</v>
      </c>
      <c r="C9" s="66" t="s">
        <v>101</v>
      </c>
      <c r="D9" s="63" t="s">
        <v>97</v>
      </c>
      <c r="E9" s="65" t="s">
        <v>93</v>
      </c>
      <c r="F9" s="63" t="s">
        <v>94</v>
      </c>
      <c r="G9" s="1"/>
      <c r="H9" s="1"/>
      <c r="I9" s="7" t="s">
        <v>104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2"/>
      <c r="DN9" s="2"/>
      <c r="DO9" s="2"/>
      <c r="DP9" s="2"/>
      <c r="DQ9" s="2"/>
      <c r="DR9" s="2"/>
      <c r="DS9" s="2"/>
      <c r="DT9" s="2"/>
      <c r="DU9" s="2"/>
    </row>
    <row r="10" spans="2:125" customFormat="1" x14ac:dyDescent="0.25">
      <c r="B10" s="33" t="s">
        <v>20</v>
      </c>
      <c r="C10" s="9">
        <v>0.53281603621079854</v>
      </c>
      <c r="D10" s="9">
        <v>0.53199122981861668</v>
      </c>
      <c r="E10" s="9">
        <v>0.55300852485794816</v>
      </c>
      <c r="F10" s="9">
        <v>0.54737270334261157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2"/>
      <c r="DN10" s="2"/>
      <c r="DO10" s="2"/>
      <c r="DP10" s="2"/>
      <c r="DQ10" s="2"/>
      <c r="DR10" s="2"/>
      <c r="DS10" s="2"/>
      <c r="DT10" s="2"/>
      <c r="DU10" s="2"/>
    </row>
    <row r="11" spans="2:125" customFormat="1" x14ac:dyDescent="0.25">
      <c r="B11" s="34" t="s">
        <v>21</v>
      </c>
      <c r="C11" s="9">
        <v>0.46718396378920141</v>
      </c>
      <c r="D11" s="9">
        <v>0.46800877018138332</v>
      </c>
      <c r="E11" s="9">
        <v>0.44699147514206367</v>
      </c>
      <c r="F11" s="9">
        <v>0.45262729665736923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2"/>
      <c r="DN11" s="2"/>
      <c r="DO11" s="2"/>
      <c r="DP11" s="2"/>
      <c r="DQ11" s="2"/>
      <c r="DR11" s="2"/>
      <c r="DS11" s="2"/>
      <c r="DT11" s="2"/>
      <c r="DU11" s="2"/>
    </row>
    <row r="12" spans="2:125" customFormat="1" x14ac:dyDescent="0.25">
      <c r="B12" s="25" t="s">
        <v>18</v>
      </c>
      <c r="C12" s="26">
        <f>SUM(C10:C11)</f>
        <v>1</v>
      </c>
      <c r="D12" s="26">
        <f>SUM(D10:D11)</f>
        <v>1</v>
      </c>
      <c r="E12" s="26">
        <f t="shared" ref="E12:F12" si="0">SUM(E10:E11)</f>
        <v>1.0000000000000118</v>
      </c>
      <c r="F12" s="26">
        <f t="shared" si="0"/>
        <v>0.99999999999998079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2"/>
      <c r="DN12" s="2"/>
      <c r="DO12" s="2"/>
      <c r="DP12" s="2"/>
      <c r="DQ12" s="2"/>
      <c r="DR12" s="2"/>
      <c r="DS12" s="2"/>
      <c r="DT12" s="2"/>
      <c r="DU12" s="2"/>
    </row>
    <row r="13" spans="2:125" customFormat="1" x14ac:dyDescent="0.25"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2"/>
      <c r="DN13" s="2"/>
      <c r="DO13" s="2"/>
      <c r="DP13" s="2"/>
      <c r="DQ13" s="2"/>
      <c r="DR13" s="2"/>
      <c r="DS13" s="2"/>
      <c r="DT13" s="2"/>
      <c r="DU13" s="2"/>
    </row>
    <row r="14" spans="2:125" customFormat="1" x14ac:dyDescent="0.25"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2"/>
      <c r="DN14" s="2"/>
      <c r="DO14" s="2"/>
      <c r="DP14" s="2"/>
      <c r="DQ14" s="2"/>
      <c r="DR14" s="2"/>
      <c r="DS14" s="2"/>
      <c r="DT14" s="2"/>
      <c r="DU14" s="2"/>
    </row>
    <row r="15" spans="2:125" customFormat="1" x14ac:dyDescent="0.25"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2"/>
      <c r="DN15" s="2"/>
      <c r="DO15" s="2"/>
      <c r="DP15" s="2"/>
      <c r="DQ15" s="2"/>
      <c r="DR15" s="2"/>
      <c r="DS15" s="2"/>
      <c r="DT15" s="2"/>
      <c r="DU15" s="2"/>
    </row>
    <row r="16" spans="2:125" customFormat="1" x14ac:dyDescent="0.25"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2"/>
      <c r="DN16" s="2"/>
      <c r="DO16" s="2"/>
      <c r="DP16" s="2"/>
      <c r="DQ16" s="2"/>
      <c r="DR16" s="2"/>
      <c r="DS16" s="2"/>
      <c r="DT16" s="2"/>
      <c r="DU16" s="2"/>
    </row>
    <row r="17" spans="2:125" customFormat="1" x14ac:dyDescent="0.25"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2"/>
      <c r="DN17" s="2"/>
      <c r="DO17" s="2"/>
      <c r="DP17" s="2"/>
      <c r="DQ17" s="2"/>
      <c r="DR17" s="2"/>
      <c r="DS17" s="2"/>
      <c r="DT17" s="2"/>
      <c r="DU17" s="2"/>
    </row>
    <row r="18" spans="2:125" customFormat="1" x14ac:dyDescent="0.25"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2"/>
      <c r="DN18" s="2"/>
      <c r="DO18" s="2"/>
      <c r="DP18" s="2"/>
      <c r="DQ18" s="2"/>
      <c r="DR18" s="2"/>
      <c r="DS18" s="2"/>
      <c r="DT18" s="2"/>
      <c r="DU18" s="2"/>
    </row>
    <row r="19" spans="2:125" customFormat="1" x14ac:dyDescent="0.25"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2"/>
      <c r="DN19" s="2"/>
      <c r="DO19" s="2"/>
      <c r="DP19" s="2"/>
      <c r="DQ19" s="2"/>
      <c r="DR19" s="2"/>
      <c r="DS19" s="2"/>
      <c r="DT19" s="2"/>
      <c r="DU19" s="2"/>
    </row>
    <row r="20" spans="2:125" customFormat="1" x14ac:dyDescent="0.25"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2"/>
      <c r="DN20" s="2"/>
      <c r="DO20" s="2"/>
      <c r="DP20" s="2"/>
      <c r="DQ20" s="2"/>
      <c r="DR20" s="2"/>
      <c r="DS20" s="2"/>
      <c r="DT20" s="2"/>
      <c r="DU20" s="2"/>
    </row>
    <row r="21" spans="2:125" customFormat="1" x14ac:dyDescent="0.25"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2"/>
      <c r="DN21" s="2"/>
      <c r="DO21" s="2"/>
      <c r="DP21" s="2"/>
      <c r="DQ21" s="2"/>
      <c r="DR21" s="2"/>
      <c r="DS21" s="2"/>
      <c r="DT21" s="2"/>
      <c r="DU21" s="2"/>
    </row>
    <row r="22" spans="2:125" customFormat="1" x14ac:dyDescent="0.25"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2"/>
      <c r="DN22" s="2"/>
      <c r="DO22" s="2"/>
      <c r="DP22" s="2"/>
      <c r="DQ22" s="2"/>
      <c r="DR22" s="2"/>
      <c r="DS22" s="2"/>
      <c r="DT22" s="2"/>
      <c r="DU22" s="2"/>
    </row>
    <row r="23" spans="2:125" customFormat="1" x14ac:dyDescent="0.25"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2"/>
      <c r="DN23" s="2"/>
      <c r="DO23" s="2"/>
      <c r="DP23" s="2"/>
      <c r="DQ23" s="2"/>
      <c r="DR23" s="2"/>
      <c r="DS23" s="2"/>
      <c r="DT23" s="2"/>
      <c r="DU23" s="2"/>
    </row>
    <row r="24" spans="2:125" customFormat="1" x14ac:dyDescent="0.25"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2"/>
      <c r="DN24" s="2"/>
      <c r="DO24" s="2"/>
      <c r="DP24" s="2"/>
      <c r="DQ24" s="2"/>
      <c r="DR24" s="2"/>
      <c r="DS24" s="2"/>
      <c r="DT24" s="2"/>
      <c r="DU24" s="2"/>
    </row>
    <row r="25" spans="2:125" customFormat="1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2"/>
      <c r="DN25" s="2"/>
      <c r="DO25" s="2"/>
      <c r="DP25" s="2"/>
      <c r="DQ25" s="2"/>
      <c r="DR25" s="2"/>
      <c r="DS25" s="2"/>
      <c r="DT25" s="2"/>
      <c r="DU25" s="2"/>
    </row>
    <row r="26" spans="2:125" customFormat="1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2"/>
      <c r="DN26" s="2"/>
      <c r="DO26" s="2"/>
      <c r="DP26" s="2"/>
      <c r="DQ26" s="2"/>
      <c r="DR26" s="2"/>
      <c r="DS26" s="2"/>
      <c r="DT26" s="2"/>
      <c r="DU26" s="2"/>
    </row>
    <row r="27" spans="2:125" customFormat="1" x14ac:dyDescent="0.25"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2"/>
      <c r="DN27" s="2"/>
      <c r="DO27" s="2"/>
      <c r="DP27" s="2"/>
      <c r="DQ27" s="2"/>
      <c r="DR27" s="2"/>
      <c r="DS27" s="2"/>
      <c r="DT27" s="2"/>
      <c r="DU27" s="2"/>
    </row>
    <row r="28" spans="2:125" customFormat="1" x14ac:dyDescent="0.25">
      <c r="B28" s="1"/>
      <c r="C28" s="1"/>
      <c r="D28" s="1"/>
      <c r="E28" s="1"/>
      <c r="F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2"/>
      <c r="DN28" s="2"/>
      <c r="DO28" s="2"/>
      <c r="DP28" s="2"/>
      <c r="DQ28" s="2"/>
      <c r="DR28" s="2"/>
      <c r="DS28" s="2"/>
      <c r="DT28" s="2"/>
      <c r="DU28" s="2"/>
    </row>
    <row r="29" spans="2:125" customFormat="1" x14ac:dyDescent="0.25">
      <c r="B29" s="1"/>
      <c r="C29" s="1"/>
      <c r="D29" s="1"/>
      <c r="E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2"/>
      <c r="DM29" s="2"/>
      <c r="DN29" s="2"/>
      <c r="DO29" s="2"/>
      <c r="DP29" s="2"/>
      <c r="DQ29" s="2"/>
      <c r="DR29" s="2"/>
      <c r="DS29" s="2"/>
      <c r="DT29" s="2"/>
    </row>
    <row r="30" spans="2:125" customFormat="1" x14ac:dyDescent="0.25">
      <c r="B30" s="1"/>
      <c r="C30" s="1"/>
      <c r="D30" s="1"/>
      <c r="E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2"/>
      <c r="DM30" s="2"/>
      <c r="DN30" s="2"/>
      <c r="DO30" s="2"/>
      <c r="DP30" s="2"/>
      <c r="DQ30" s="2"/>
      <c r="DR30" s="2"/>
      <c r="DS30" s="2"/>
      <c r="DT30" s="2"/>
    </row>
    <row r="31" spans="2:125" customFormat="1" x14ac:dyDescent="0.25">
      <c r="B31" s="1"/>
      <c r="C31" s="1"/>
      <c r="D31" s="1"/>
      <c r="E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2"/>
      <c r="DM31" s="2"/>
      <c r="DN31" s="2"/>
      <c r="DO31" s="2"/>
      <c r="DP31" s="2"/>
      <c r="DQ31" s="2"/>
      <c r="DR31" s="2"/>
      <c r="DS31" s="2"/>
      <c r="DT31" s="2"/>
    </row>
    <row r="32" spans="2:125" customForma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2"/>
      <c r="DM32" s="2"/>
      <c r="DN32" s="2"/>
      <c r="DO32" s="2"/>
      <c r="DP32" s="2"/>
      <c r="DQ32" s="2"/>
      <c r="DR32" s="2"/>
      <c r="DS32" s="2"/>
      <c r="DT32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pageMargins left="0.7" right="0.7" top="0.75" bottom="0.75" header="0.3" footer="0.3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U44"/>
  <sheetViews>
    <sheetView workbookViewId="0">
      <selection activeCell="C15" sqref="C15"/>
    </sheetView>
  </sheetViews>
  <sheetFormatPr baseColWidth="10" defaultColWidth="9.140625" defaultRowHeight="15" x14ac:dyDescent="0.25"/>
  <cols>
    <col min="1" max="1" width="7.85546875" style="1" customWidth="1"/>
    <col min="2" max="2" width="30" style="1" customWidth="1"/>
    <col min="3" max="5" width="11" style="1" customWidth="1"/>
    <col min="6" max="115" width="9.140625" style="1"/>
    <col min="116" max="125" width="9.140625" style="2"/>
  </cols>
  <sheetData>
    <row r="3" spans="2:125" customFormat="1" x14ac:dyDescent="0.25">
      <c r="B3" s="28" t="s">
        <v>49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2"/>
      <c r="DM3" s="2"/>
      <c r="DN3" s="2"/>
      <c r="DO3" s="2"/>
      <c r="DP3" s="2"/>
      <c r="DQ3" s="2"/>
      <c r="DR3" s="2"/>
      <c r="DS3" s="2"/>
      <c r="DT3" s="2"/>
      <c r="DU3" s="2"/>
    </row>
    <row r="4" spans="2:125" customFormat="1" x14ac:dyDescent="0.25">
      <c r="B4" s="31" t="s">
        <v>100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2"/>
      <c r="DM4" s="2"/>
      <c r="DN4" s="2"/>
      <c r="DO4" s="2"/>
      <c r="DP4" s="2"/>
      <c r="DQ4" s="2"/>
      <c r="DR4" s="2"/>
      <c r="DS4" s="2"/>
      <c r="DT4" s="2"/>
      <c r="DU4" s="2"/>
    </row>
    <row r="7" spans="2:125" customFormat="1" ht="15.75" thickBot="1" x14ac:dyDescent="0.3">
      <c r="B7" s="64" t="s">
        <v>22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2"/>
      <c r="DM7" s="2"/>
      <c r="DN7" s="2"/>
      <c r="DO7" s="2"/>
      <c r="DP7" s="2"/>
      <c r="DQ7" s="2"/>
      <c r="DR7" s="2"/>
      <c r="DS7" s="2"/>
      <c r="DT7" s="2"/>
      <c r="DU7" s="2"/>
    </row>
    <row r="8" spans="2:125" customForma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2"/>
      <c r="DN8" s="2"/>
      <c r="DO8" s="2"/>
      <c r="DP8" s="2"/>
      <c r="DQ8" s="2"/>
      <c r="DR8" s="2"/>
      <c r="DS8" s="2"/>
      <c r="DT8" s="2"/>
      <c r="DU8" s="2"/>
    </row>
    <row r="9" spans="2:125" customFormat="1" ht="30" customHeight="1" x14ac:dyDescent="0.25">
      <c r="B9" s="3" t="s">
        <v>24</v>
      </c>
      <c r="C9" s="66" t="s">
        <v>101</v>
      </c>
      <c r="D9" s="63" t="s">
        <v>97</v>
      </c>
      <c r="E9" s="65" t="s">
        <v>93</v>
      </c>
      <c r="F9" s="63" t="s">
        <v>94</v>
      </c>
      <c r="G9" s="1"/>
      <c r="H9" s="1"/>
      <c r="I9" s="7" t="s">
        <v>105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2"/>
      <c r="DN9" s="2"/>
      <c r="DO9" s="2"/>
      <c r="DP9" s="2"/>
      <c r="DQ9" s="2"/>
      <c r="DR9" s="2"/>
      <c r="DS9" s="2"/>
      <c r="DT9" s="2"/>
      <c r="DU9" s="2"/>
    </row>
    <row r="10" spans="2:125" customFormat="1" x14ac:dyDescent="0.25">
      <c r="B10" s="35" t="s">
        <v>25</v>
      </c>
      <c r="C10" s="9">
        <v>0.23278370514064015</v>
      </c>
      <c r="D10" s="9">
        <v>0.28019131127939417</v>
      </c>
      <c r="E10" s="9">
        <v>0.23166752276205937</v>
      </c>
      <c r="F10" s="9">
        <v>0.26454618502271782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2"/>
      <c r="DN10" s="2"/>
      <c r="DO10" s="2"/>
      <c r="DP10" s="2"/>
      <c r="DQ10" s="2"/>
      <c r="DR10" s="2"/>
      <c r="DS10" s="2"/>
      <c r="DT10" s="2"/>
      <c r="DU10" s="2"/>
    </row>
    <row r="11" spans="2:125" customFormat="1" x14ac:dyDescent="0.25">
      <c r="B11" s="35" t="s">
        <v>56</v>
      </c>
      <c r="C11" s="9">
        <v>0.24232137083737471</v>
      </c>
      <c r="D11" s="9">
        <v>0.2255878836189717</v>
      </c>
      <c r="E11" s="9">
        <v>0.24809510582019129</v>
      </c>
      <c r="F11" s="9">
        <v>0.26573315007214404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2"/>
      <c r="DN11" s="2"/>
      <c r="DO11" s="2"/>
      <c r="DP11" s="2"/>
      <c r="DQ11" s="2"/>
      <c r="DR11" s="2"/>
      <c r="DS11" s="2"/>
      <c r="DT11" s="2"/>
      <c r="DU11" s="2"/>
    </row>
    <row r="12" spans="2:125" customFormat="1" x14ac:dyDescent="0.25">
      <c r="B12" s="35" t="s">
        <v>26</v>
      </c>
      <c r="C12" s="9">
        <v>0.30973165211768511</v>
      </c>
      <c r="D12" s="9">
        <v>0.28616978876046234</v>
      </c>
      <c r="E12" s="9">
        <v>0.29052162327912168</v>
      </c>
      <c r="F12" s="9">
        <v>0.25799469427482524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2"/>
      <c r="DN12" s="2"/>
      <c r="DO12" s="2"/>
      <c r="DP12" s="2"/>
      <c r="DQ12" s="2"/>
      <c r="DR12" s="2"/>
      <c r="DS12" s="2"/>
      <c r="DT12" s="2"/>
      <c r="DU12" s="2"/>
    </row>
    <row r="13" spans="2:125" customFormat="1" x14ac:dyDescent="0.25">
      <c r="B13" s="35" t="s">
        <v>54</v>
      </c>
      <c r="C13" s="9">
        <v>0.13013255738764953</v>
      </c>
      <c r="D13" s="9">
        <v>0.13830211239537665</v>
      </c>
      <c r="E13" s="9">
        <v>0.16458786305745754</v>
      </c>
      <c r="F13" s="9">
        <v>0.13273025567300942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2"/>
      <c r="DN13" s="2"/>
      <c r="DO13" s="2"/>
      <c r="DP13" s="2"/>
      <c r="DQ13" s="2"/>
      <c r="DR13" s="2"/>
      <c r="DS13" s="2"/>
      <c r="DT13" s="2"/>
      <c r="DU13" s="2"/>
    </row>
    <row r="14" spans="2:125" customFormat="1" x14ac:dyDescent="0.25">
      <c r="B14" s="35" t="s">
        <v>23</v>
      </c>
      <c r="C14" s="9">
        <v>8.5000000000000006E-2</v>
      </c>
      <c r="D14" s="9">
        <v>7.0000000000000007E-2</v>
      </c>
      <c r="E14" s="9">
        <v>6.5127885081170234E-2</v>
      </c>
      <c r="F14" s="9">
        <f>1-SUM(F10:F13)</f>
        <v>7.8995714957303509E-2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2"/>
      <c r="DN14" s="2"/>
      <c r="DO14" s="2"/>
      <c r="DP14" s="2"/>
      <c r="DQ14" s="2"/>
      <c r="DR14" s="2"/>
      <c r="DS14" s="2"/>
      <c r="DT14" s="2"/>
      <c r="DU14" s="2"/>
    </row>
    <row r="15" spans="2:125" customFormat="1" x14ac:dyDescent="0.25">
      <c r="B15" s="25" t="s">
        <v>18</v>
      </c>
      <c r="C15" s="26">
        <f>SUM(C10:C14)</f>
        <v>0.99996928548334951</v>
      </c>
      <c r="D15" s="26">
        <f>SUM(D10:D14)</f>
        <v>1.000251096054205</v>
      </c>
      <c r="E15" s="26">
        <f t="shared" ref="E15:F15" si="0">SUM(E10:E14)</f>
        <v>1.0000000000000002</v>
      </c>
      <c r="F15" s="26">
        <f t="shared" si="0"/>
        <v>1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2"/>
      <c r="DN15" s="2"/>
      <c r="DO15" s="2"/>
      <c r="DP15" s="2"/>
      <c r="DQ15" s="2"/>
      <c r="DR15" s="2"/>
      <c r="DS15" s="2"/>
      <c r="DT15" s="2"/>
      <c r="DU15" s="2"/>
    </row>
    <row r="16" spans="2:125" customFormat="1" x14ac:dyDescent="0.25"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2"/>
      <c r="DN16" s="2"/>
      <c r="DO16" s="2"/>
      <c r="DP16" s="2"/>
      <c r="DQ16" s="2"/>
      <c r="DR16" s="2"/>
      <c r="DS16" s="2"/>
      <c r="DT16" s="2"/>
      <c r="DU16" s="2"/>
    </row>
    <row r="17" spans="1:125" x14ac:dyDescent="0.25">
      <c r="B17"/>
      <c r="C17"/>
      <c r="D17"/>
      <c r="E17"/>
      <c r="F17"/>
      <c r="DL17" s="1"/>
    </row>
    <row r="18" spans="1:125" x14ac:dyDescent="0.25">
      <c r="B18" s="42"/>
      <c r="C18" s="42"/>
      <c r="D18" s="42"/>
      <c r="E18" s="42"/>
      <c r="F18" s="42"/>
      <c r="DL18" s="1"/>
    </row>
    <row r="19" spans="1:125" x14ac:dyDescent="0.25">
      <c r="B19" s="42"/>
      <c r="C19" s="42"/>
      <c r="D19" s="42"/>
      <c r="E19" s="42"/>
      <c r="F19" s="42"/>
      <c r="DL19" s="1"/>
    </row>
    <row r="20" spans="1:125" x14ac:dyDescent="0.25">
      <c r="B20" s="42"/>
      <c r="C20" s="42"/>
      <c r="D20" s="42"/>
      <c r="E20" s="42"/>
      <c r="F20" s="42"/>
      <c r="DL20" s="1"/>
    </row>
    <row r="21" spans="1:125" x14ac:dyDescent="0.25">
      <c r="A21"/>
      <c r="B21" s="42"/>
      <c r="C21" s="42"/>
      <c r="D21" s="42"/>
      <c r="E21" s="42"/>
      <c r="F21" s="42"/>
      <c r="G21"/>
      <c r="H21"/>
      <c r="I21"/>
      <c r="J21"/>
      <c r="DL21" s="1"/>
    </row>
    <row r="22" spans="1:125" x14ac:dyDescent="0.25">
      <c r="A22"/>
      <c r="B22"/>
      <c r="C22"/>
      <c r="D22"/>
      <c r="E22"/>
      <c r="F22"/>
      <c r="G22"/>
      <c r="H22"/>
      <c r="I22"/>
      <c r="J22"/>
      <c r="DL22" s="1"/>
    </row>
    <row r="23" spans="1:125" x14ac:dyDescent="0.25">
      <c r="A23"/>
      <c r="B23"/>
      <c r="C23"/>
      <c r="D23"/>
      <c r="E23"/>
      <c r="F23"/>
      <c r="G23"/>
      <c r="H23"/>
      <c r="I23"/>
      <c r="J23"/>
      <c r="DL23" s="1"/>
    </row>
    <row r="24" spans="1:125" x14ac:dyDescent="0.25">
      <c r="A24"/>
      <c r="B24"/>
      <c r="C24"/>
      <c r="D24"/>
      <c r="E24"/>
      <c r="F24"/>
      <c r="G24"/>
      <c r="H24"/>
      <c r="I24"/>
      <c r="J24"/>
      <c r="DL24" s="1"/>
    </row>
    <row r="25" spans="1:125" x14ac:dyDescent="0.25">
      <c r="A25"/>
      <c r="B25"/>
      <c r="C25"/>
      <c r="D25"/>
      <c r="E25"/>
      <c r="F25"/>
      <c r="G25"/>
      <c r="H25"/>
      <c r="I25"/>
      <c r="J25"/>
      <c r="DL25" s="1"/>
    </row>
    <row r="26" spans="1:125" x14ac:dyDescent="0.25">
      <c r="A26"/>
      <c r="B26"/>
      <c r="C26"/>
      <c r="D26"/>
      <c r="E26"/>
      <c r="F26"/>
      <c r="G26"/>
      <c r="H26"/>
      <c r="I26"/>
      <c r="J26"/>
      <c r="DL26" s="1"/>
    </row>
    <row r="27" spans="1:125" x14ac:dyDescent="0.25">
      <c r="A27"/>
      <c r="B27"/>
      <c r="C27"/>
      <c r="D27"/>
      <c r="E27"/>
      <c r="F27"/>
      <c r="G27"/>
      <c r="H27"/>
      <c r="I27"/>
      <c r="J27"/>
      <c r="DL27" s="1"/>
    </row>
    <row r="28" spans="1:125" x14ac:dyDescent="0.25">
      <c r="A28"/>
      <c r="B28"/>
      <c r="C28"/>
      <c r="D28"/>
      <c r="E28"/>
      <c r="F28"/>
      <c r="G28"/>
      <c r="H28"/>
      <c r="I28"/>
      <c r="J28"/>
      <c r="DL28" s="1"/>
    </row>
    <row r="29" spans="1:125" x14ac:dyDescent="0.25">
      <c r="A29"/>
      <c r="B29"/>
      <c r="C29"/>
      <c r="D29"/>
      <c r="E29"/>
      <c r="F29"/>
      <c r="G29"/>
      <c r="H29"/>
      <c r="I29"/>
      <c r="DU29"/>
    </row>
    <row r="30" spans="1:125" x14ac:dyDescent="0.25">
      <c r="A30"/>
      <c r="B30"/>
      <c r="C30"/>
      <c r="D30"/>
      <c r="E30"/>
      <c r="F30"/>
      <c r="G30"/>
      <c r="H30"/>
      <c r="I30"/>
      <c r="DU30"/>
    </row>
    <row r="31" spans="1:125" ht="15" customHeight="1" x14ac:dyDescent="0.25">
      <c r="A31"/>
      <c r="B31"/>
      <c r="C31"/>
      <c r="D31"/>
      <c r="E31"/>
      <c r="F31"/>
      <c r="G31"/>
      <c r="H31"/>
      <c r="I31"/>
      <c r="DU31"/>
    </row>
    <row r="32" spans="1:125" x14ac:dyDescent="0.25">
      <c r="A32"/>
      <c r="F32"/>
      <c r="G32"/>
      <c r="H32"/>
      <c r="I32"/>
      <c r="DU32"/>
    </row>
    <row r="33" spans="1:125" x14ac:dyDescent="0.25">
      <c r="A33"/>
      <c r="F33"/>
      <c r="G33"/>
      <c r="H33"/>
      <c r="I33"/>
      <c r="DU33"/>
    </row>
    <row r="34" spans="1:125" x14ac:dyDescent="0.25">
      <c r="A34"/>
      <c r="F34"/>
      <c r="G34"/>
      <c r="H34"/>
      <c r="I34"/>
      <c r="DU34"/>
    </row>
    <row r="35" spans="1:125" x14ac:dyDescent="0.25">
      <c r="A35"/>
      <c r="F35"/>
      <c r="G35"/>
      <c r="H35"/>
      <c r="I35"/>
      <c r="DU35"/>
    </row>
    <row r="36" spans="1:125" x14ac:dyDescent="0.25">
      <c r="A36"/>
      <c r="F36"/>
      <c r="G36"/>
      <c r="H36"/>
      <c r="I36"/>
      <c r="DU36"/>
    </row>
    <row r="37" spans="1:125" x14ac:dyDescent="0.25">
      <c r="A37"/>
      <c r="F37"/>
      <c r="G37"/>
      <c r="H37"/>
      <c r="I37"/>
      <c r="DU37"/>
    </row>
    <row r="38" spans="1:125" x14ac:dyDescent="0.25">
      <c r="A38"/>
      <c r="F38"/>
      <c r="G38"/>
      <c r="H38"/>
      <c r="I38"/>
    </row>
    <row r="39" spans="1:125" x14ac:dyDescent="0.25">
      <c r="A39"/>
      <c r="F39"/>
      <c r="G39"/>
      <c r="H39"/>
      <c r="I39"/>
    </row>
    <row r="40" spans="1:125" x14ac:dyDescent="0.25">
      <c r="A40"/>
      <c r="F40"/>
      <c r="G40"/>
      <c r="H40"/>
      <c r="I40"/>
    </row>
    <row r="41" spans="1:125" x14ac:dyDescent="0.25">
      <c r="A41"/>
      <c r="F41"/>
      <c r="G41"/>
      <c r="H41"/>
      <c r="I41"/>
    </row>
    <row r="42" spans="1:125" x14ac:dyDescent="0.25">
      <c r="A42"/>
      <c r="F42"/>
      <c r="G42"/>
      <c r="H42"/>
      <c r="I42"/>
    </row>
    <row r="43" spans="1:125" x14ac:dyDescent="0.25">
      <c r="A43"/>
      <c r="F43"/>
      <c r="G43"/>
      <c r="H43"/>
      <c r="I43"/>
    </row>
    <row r="44" spans="1:125" x14ac:dyDescent="0.25">
      <c r="A44"/>
      <c r="F44"/>
      <c r="G44"/>
      <c r="H44"/>
      <c r="I44"/>
    </row>
  </sheetData>
  <pageMargins left="0.7" right="0.7" top="0.75" bottom="0.75" header="0.3" footer="0.3"/>
  <pageSetup paperSize="9" scale="7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U37"/>
  <sheetViews>
    <sheetView workbookViewId="0">
      <selection activeCell="D24" sqref="D24"/>
    </sheetView>
  </sheetViews>
  <sheetFormatPr baseColWidth="10" defaultColWidth="9.140625" defaultRowHeight="15" x14ac:dyDescent="0.25"/>
  <cols>
    <col min="1" max="1" width="7.85546875" style="1" customWidth="1"/>
    <col min="2" max="2" width="47" style="1" customWidth="1"/>
    <col min="3" max="5" width="11" style="1" customWidth="1"/>
    <col min="6" max="115" width="9.140625" style="1"/>
    <col min="116" max="125" width="9.140625" style="2"/>
  </cols>
  <sheetData>
    <row r="3" spans="2:125" customFormat="1" x14ac:dyDescent="0.25">
      <c r="B3" s="28" t="s">
        <v>49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30"/>
      <c r="Q3" s="30"/>
      <c r="R3" s="30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2"/>
      <c r="DM3" s="2"/>
      <c r="DN3" s="2"/>
      <c r="DO3" s="2"/>
      <c r="DP3" s="2"/>
      <c r="DQ3" s="2"/>
      <c r="DR3" s="2"/>
      <c r="DS3" s="2"/>
      <c r="DT3" s="2"/>
      <c r="DU3" s="2"/>
    </row>
    <row r="4" spans="2:125" customFormat="1" x14ac:dyDescent="0.25">
      <c r="B4" s="31" t="s">
        <v>100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30"/>
      <c r="Q4" s="30"/>
      <c r="R4" s="30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2"/>
      <c r="DM4" s="2"/>
      <c r="DN4" s="2"/>
      <c r="DO4" s="2"/>
      <c r="DP4" s="2"/>
      <c r="DQ4" s="2"/>
      <c r="DR4" s="2"/>
      <c r="DS4" s="2"/>
      <c r="DT4" s="2"/>
      <c r="DU4" s="2"/>
    </row>
    <row r="7" spans="2:125" customFormat="1" ht="15.75" thickBot="1" x14ac:dyDescent="0.3">
      <c r="B7" s="32" t="s">
        <v>57</v>
      </c>
      <c r="C7" s="32"/>
      <c r="D7" s="52"/>
      <c r="E7" s="52"/>
      <c r="F7" s="32"/>
      <c r="G7" s="52"/>
      <c r="H7" s="52"/>
      <c r="I7" s="52"/>
      <c r="J7" s="52"/>
      <c r="K7" s="52"/>
      <c r="L7" s="52"/>
      <c r="M7" s="52"/>
      <c r="N7" s="52"/>
      <c r="O7" s="52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2"/>
      <c r="DM7" s="2"/>
      <c r="DN7" s="2"/>
      <c r="DO7" s="2"/>
      <c r="DP7" s="2"/>
      <c r="DQ7" s="2"/>
      <c r="DR7" s="2"/>
      <c r="DS7" s="2"/>
      <c r="DT7" s="2"/>
      <c r="DU7" s="2"/>
    </row>
    <row r="8" spans="2:125" customForma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2"/>
      <c r="DN8" s="2"/>
      <c r="DO8" s="2"/>
      <c r="DP8" s="2"/>
      <c r="DQ8" s="2"/>
      <c r="DR8" s="2"/>
      <c r="DS8" s="2"/>
      <c r="DT8" s="2"/>
      <c r="DU8" s="2"/>
    </row>
    <row r="9" spans="2:125" customFormat="1" ht="30" customHeight="1" x14ac:dyDescent="0.25">
      <c r="B9" s="3" t="s">
        <v>58</v>
      </c>
      <c r="C9" s="66" t="s">
        <v>101</v>
      </c>
      <c r="D9" s="63" t="s">
        <v>97</v>
      </c>
      <c r="E9" s="65" t="s">
        <v>93</v>
      </c>
      <c r="F9" s="63" t="s">
        <v>94</v>
      </c>
      <c r="G9" s="1"/>
      <c r="H9" s="1"/>
      <c r="I9" s="7" t="s">
        <v>106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2"/>
      <c r="DN9" s="2"/>
      <c r="DO9" s="2"/>
      <c r="DP9" s="2"/>
      <c r="DQ9" s="2"/>
      <c r="DR9" s="2"/>
      <c r="DS9" s="2"/>
      <c r="DT9" s="2"/>
      <c r="DU9" s="2"/>
    </row>
    <row r="10" spans="2:125" customFormat="1" x14ac:dyDescent="0.25">
      <c r="B10" s="33" t="s">
        <v>60</v>
      </c>
      <c r="C10" s="9">
        <v>0.28799999999999998</v>
      </c>
      <c r="D10" s="9">
        <v>0.3260263053009167</v>
      </c>
      <c r="E10" s="9">
        <v>0.27406180597612501</v>
      </c>
      <c r="F10" s="9">
        <v>0.27141804893288823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2"/>
      <c r="DN10" s="2"/>
      <c r="DO10" s="2"/>
      <c r="DP10" s="2"/>
      <c r="DQ10" s="2"/>
      <c r="DR10" s="2"/>
      <c r="DS10" s="2"/>
      <c r="DT10" s="2"/>
      <c r="DU10" s="2"/>
    </row>
    <row r="11" spans="2:125" customFormat="1" x14ac:dyDescent="0.25">
      <c r="B11" s="33" t="s">
        <v>59</v>
      </c>
      <c r="C11" s="9">
        <v>0.71</v>
      </c>
      <c r="D11" s="9">
        <v>0.67297728178557192</v>
      </c>
      <c r="E11" s="9">
        <v>0.72021253890084092</v>
      </c>
      <c r="F11" s="9">
        <v>0.72647487915937603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2"/>
      <c r="DN11" s="2"/>
      <c r="DO11" s="2"/>
      <c r="DP11" s="2"/>
      <c r="DQ11" s="2"/>
      <c r="DR11" s="2"/>
      <c r="DS11" s="2"/>
      <c r="DT11" s="2"/>
      <c r="DU11" s="2"/>
    </row>
    <row r="12" spans="2:125" customFormat="1" x14ac:dyDescent="0.25">
      <c r="B12" s="54" t="s">
        <v>64</v>
      </c>
      <c r="C12" s="9">
        <v>0.18</v>
      </c>
      <c r="D12" s="9">
        <v>0.162016739736947</v>
      </c>
      <c r="E12" s="9">
        <v>0.21954855084289243</v>
      </c>
      <c r="F12" s="9">
        <v>0.18874741973872802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2"/>
      <c r="DN12" s="2"/>
      <c r="DO12" s="2"/>
      <c r="DP12" s="2"/>
      <c r="DQ12" s="2"/>
      <c r="DR12" s="2"/>
      <c r="DS12" s="2"/>
      <c r="DT12" s="2"/>
      <c r="DU12" s="2"/>
    </row>
    <row r="13" spans="2:125" customFormat="1" x14ac:dyDescent="0.25">
      <c r="B13" s="54" t="s">
        <v>62</v>
      </c>
      <c r="C13" s="9">
        <v>0.114</v>
      </c>
      <c r="D13" s="9">
        <v>0.11917098445595854</v>
      </c>
      <c r="E13" s="9">
        <v>0.10013710725418062</v>
      </c>
      <c r="F13" s="9">
        <v>0.14176103719596955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2"/>
      <c r="DN13" s="2"/>
      <c r="DO13" s="2"/>
      <c r="DP13" s="2"/>
      <c r="DQ13" s="2"/>
      <c r="DR13" s="2"/>
      <c r="DS13" s="2"/>
      <c r="DT13" s="2"/>
      <c r="DU13" s="2"/>
    </row>
    <row r="14" spans="2:125" customFormat="1" x14ac:dyDescent="0.25">
      <c r="B14" s="55" t="s">
        <v>63</v>
      </c>
      <c r="C14" s="9">
        <v>0.41699999999999998</v>
      </c>
      <c r="D14" s="9">
        <v>0.39178955759266643</v>
      </c>
      <c r="E14" s="9">
        <v>0.40052688080377591</v>
      </c>
      <c r="F14" s="9">
        <v>0.39596642222467171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2"/>
      <c r="DN14" s="2"/>
      <c r="DO14" s="2"/>
      <c r="DP14" s="2"/>
      <c r="DQ14" s="2"/>
      <c r="DR14" s="2"/>
      <c r="DS14" s="2"/>
      <c r="DT14" s="2"/>
      <c r="DU14" s="2"/>
    </row>
    <row r="15" spans="2:125" customFormat="1" x14ac:dyDescent="0.25">
      <c r="B15" s="35" t="s">
        <v>61</v>
      </c>
      <c r="C15" s="9">
        <v>2E-3</v>
      </c>
      <c r="D15" s="9">
        <v>9.9641291351135913E-4</v>
      </c>
      <c r="E15" s="9">
        <v>5.7256551230353402E-3</v>
      </c>
      <c r="F15" s="9">
        <v>2.107071907712723E-3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2"/>
      <c r="DN15" s="2"/>
      <c r="DO15" s="2"/>
      <c r="DP15" s="2"/>
      <c r="DQ15" s="2"/>
      <c r="DR15" s="2"/>
      <c r="DS15" s="2"/>
      <c r="DT15" s="2"/>
      <c r="DU15" s="2"/>
    </row>
    <row r="16" spans="2:125" customFormat="1" x14ac:dyDescent="0.25">
      <c r="B16" s="25" t="s">
        <v>18</v>
      </c>
      <c r="C16" s="26">
        <f>C10+C11+C15</f>
        <v>1</v>
      </c>
      <c r="D16" s="26">
        <f>D10+D11+D15</f>
        <v>1</v>
      </c>
      <c r="E16" s="26">
        <f t="shared" ref="E16:F16" si="0">E10+E11+E15</f>
        <v>1.0000000000000013</v>
      </c>
      <c r="F16" s="26">
        <f t="shared" si="0"/>
        <v>0.99999999999997702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2"/>
      <c r="DN16" s="2"/>
      <c r="DO16" s="2"/>
      <c r="DP16" s="2"/>
      <c r="DQ16" s="2"/>
      <c r="DR16" s="2"/>
      <c r="DS16" s="2"/>
      <c r="DT16" s="2"/>
      <c r="DU16" s="2"/>
    </row>
    <row r="17" spans="2:125" customFormat="1" x14ac:dyDescent="0.25">
      <c r="B17" s="33"/>
      <c r="C17" s="33"/>
      <c r="D17" s="9"/>
      <c r="E17" s="9"/>
      <c r="F17" s="9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2"/>
      <c r="DN17" s="2"/>
      <c r="DO17" s="2"/>
      <c r="DP17" s="2"/>
      <c r="DQ17" s="2"/>
      <c r="DR17" s="2"/>
      <c r="DS17" s="2"/>
      <c r="DT17" s="2"/>
      <c r="DU17" s="2"/>
    </row>
    <row r="18" spans="2:125" customFormat="1" x14ac:dyDescent="0.25">
      <c r="B18" s="33"/>
      <c r="C18" s="33"/>
      <c r="D18" s="9"/>
      <c r="E18" s="9"/>
      <c r="F18" s="9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2"/>
      <c r="DN18" s="2"/>
      <c r="DO18" s="2"/>
      <c r="DP18" s="2"/>
      <c r="DQ18" s="2"/>
      <c r="DR18" s="2"/>
      <c r="DS18" s="2"/>
      <c r="DT18" s="2"/>
      <c r="DU18" s="2"/>
    </row>
    <row r="19" spans="2:125" customFormat="1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2"/>
      <c r="DN19" s="2"/>
      <c r="DO19" s="2"/>
      <c r="DP19" s="2"/>
      <c r="DQ19" s="2"/>
      <c r="DR19" s="2"/>
      <c r="DS19" s="2"/>
      <c r="DT19" s="2"/>
      <c r="DU19" s="2"/>
    </row>
    <row r="20" spans="2:125" customFormat="1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2"/>
      <c r="DN20" s="2"/>
      <c r="DO20" s="2"/>
      <c r="DP20" s="2"/>
      <c r="DQ20" s="2"/>
      <c r="DR20" s="2"/>
      <c r="DS20" s="2"/>
      <c r="DT20" s="2"/>
      <c r="DU20" s="2"/>
    </row>
    <row r="21" spans="2:125" customForma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2"/>
      <c r="DN21" s="2"/>
      <c r="DO21" s="2"/>
      <c r="DP21" s="2"/>
      <c r="DQ21" s="2"/>
      <c r="DR21" s="2"/>
      <c r="DS21" s="2"/>
      <c r="DT21" s="2"/>
      <c r="DU21" s="2"/>
    </row>
    <row r="22" spans="2:125" customFormat="1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2"/>
      <c r="DN22" s="2"/>
      <c r="DO22" s="2"/>
      <c r="DP22" s="2"/>
      <c r="DQ22" s="2"/>
      <c r="DR22" s="2"/>
      <c r="DS22" s="2"/>
      <c r="DT22" s="2"/>
      <c r="DU22" s="2"/>
    </row>
    <row r="23" spans="2:125" customFormat="1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2"/>
      <c r="DN23" s="2"/>
      <c r="DO23" s="2"/>
      <c r="DP23" s="2"/>
      <c r="DQ23" s="2"/>
      <c r="DR23" s="2"/>
      <c r="DS23" s="2"/>
      <c r="DT23" s="2"/>
      <c r="DU23" s="2"/>
    </row>
    <row r="24" spans="2:125" customFormat="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2"/>
      <c r="DN24" s="2"/>
      <c r="DO24" s="2"/>
      <c r="DP24" s="2"/>
      <c r="DQ24" s="2"/>
      <c r="DR24" s="2"/>
      <c r="DS24" s="2"/>
      <c r="DT24" s="2"/>
      <c r="DU24" s="2"/>
    </row>
    <row r="25" spans="2:125" customFormat="1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2"/>
      <c r="DN25" s="2"/>
      <c r="DO25" s="2"/>
      <c r="DP25" s="2"/>
      <c r="DQ25" s="2"/>
      <c r="DR25" s="2"/>
      <c r="DS25" s="2"/>
      <c r="DT25" s="2"/>
      <c r="DU25" s="2"/>
    </row>
    <row r="26" spans="2:125" customFormat="1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2"/>
      <c r="DN26" s="2"/>
      <c r="DO26" s="2"/>
      <c r="DP26" s="2"/>
      <c r="DQ26" s="2"/>
      <c r="DR26" s="2"/>
      <c r="DS26" s="2"/>
      <c r="DT26" s="2"/>
      <c r="DU26" s="2"/>
    </row>
    <row r="27" spans="2:125" customForma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2"/>
      <c r="DN27" s="2"/>
      <c r="DO27" s="2"/>
      <c r="DP27" s="2"/>
      <c r="DQ27" s="2"/>
      <c r="DR27" s="2"/>
      <c r="DS27" s="2"/>
      <c r="DT27" s="2"/>
      <c r="DU27" s="2"/>
    </row>
    <row r="28" spans="2:125" customFormat="1" x14ac:dyDescent="0.25">
      <c r="B28" s="1"/>
      <c r="C28" s="1"/>
      <c r="D28" s="1"/>
      <c r="E28" s="1"/>
      <c r="F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2"/>
      <c r="DN28" s="2"/>
      <c r="DO28" s="2"/>
      <c r="DP28" s="2"/>
      <c r="DQ28" s="2"/>
      <c r="DR28" s="2"/>
      <c r="DS28" s="2"/>
      <c r="DT28" s="2"/>
      <c r="DU28" s="2"/>
    </row>
    <row r="29" spans="2:125" customFormat="1" x14ac:dyDescent="0.25">
      <c r="B29" s="1"/>
      <c r="C29" s="1"/>
      <c r="D29" s="1"/>
      <c r="E29" s="1"/>
      <c r="F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2"/>
      <c r="DN29" s="2"/>
      <c r="DO29" s="2"/>
      <c r="DP29" s="2"/>
      <c r="DQ29" s="2"/>
      <c r="DR29" s="2"/>
      <c r="DS29" s="2"/>
      <c r="DT29" s="2"/>
      <c r="DU29" s="2"/>
    </row>
    <row r="30" spans="2:125" customFormat="1" x14ac:dyDescent="0.25">
      <c r="B30" s="1"/>
      <c r="C30" s="1"/>
      <c r="D30" s="1"/>
      <c r="E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2"/>
      <c r="DM30" s="2"/>
      <c r="DN30" s="2"/>
      <c r="DO30" s="2"/>
      <c r="DP30" s="2"/>
      <c r="DQ30" s="2"/>
      <c r="DR30" s="2"/>
      <c r="DS30" s="2"/>
      <c r="DT30" s="2"/>
    </row>
    <row r="31" spans="2:125" customFormat="1" x14ac:dyDescent="0.25">
      <c r="B31" s="1"/>
      <c r="C31" s="1"/>
      <c r="D31" s="1"/>
      <c r="E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2"/>
      <c r="DM31" s="2"/>
      <c r="DN31" s="2"/>
      <c r="DO31" s="2"/>
      <c r="DP31" s="2"/>
      <c r="DQ31" s="2"/>
      <c r="DR31" s="2"/>
      <c r="DS31" s="2"/>
      <c r="DT31" s="2"/>
    </row>
    <row r="32" spans="2:125" customForma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2"/>
      <c r="DM32" s="2"/>
      <c r="DN32" s="2"/>
      <c r="DO32" s="2"/>
      <c r="DP32" s="2"/>
      <c r="DQ32" s="2"/>
      <c r="DR32" s="2"/>
      <c r="DS32" s="2"/>
      <c r="DT32" s="2"/>
    </row>
    <row r="33" spans="2:124" customFormat="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2"/>
      <c r="DM33" s="2"/>
      <c r="DN33" s="2"/>
      <c r="DO33" s="2"/>
      <c r="DP33" s="2"/>
      <c r="DQ33" s="2"/>
      <c r="DR33" s="2"/>
      <c r="DS33" s="2"/>
      <c r="DT33" s="2"/>
    </row>
    <row r="34" spans="2:124" customForma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2"/>
      <c r="DM34" s="2"/>
      <c r="DN34" s="2"/>
      <c r="DO34" s="2"/>
      <c r="DP34" s="2"/>
      <c r="DQ34" s="2"/>
      <c r="DR34" s="2"/>
      <c r="DS34" s="2"/>
      <c r="DT34" s="2"/>
    </row>
    <row r="35" spans="2:124" customFormat="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2"/>
      <c r="DM35" s="2"/>
      <c r="DN35" s="2"/>
      <c r="DO35" s="2"/>
      <c r="DP35" s="2"/>
      <c r="DQ35" s="2"/>
      <c r="DR35" s="2"/>
      <c r="DS35" s="2"/>
      <c r="DT35" s="2"/>
    </row>
    <row r="36" spans="2:124" customFormat="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2"/>
      <c r="DM36" s="2"/>
      <c r="DN36" s="2"/>
      <c r="DO36" s="2"/>
      <c r="DP36" s="2"/>
      <c r="DQ36" s="2"/>
      <c r="DR36" s="2"/>
      <c r="DS36" s="2"/>
      <c r="DT36" s="2"/>
    </row>
    <row r="37" spans="2:124" customForma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2"/>
      <c r="DM37" s="2"/>
      <c r="DN37" s="2"/>
      <c r="DO37" s="2"/>
      <c r="DP37" s="2"/>
      <c r="DQ37" s="2"/>
      <c r="DR37" s="2"/>
      <c r="DS37" s="2"/>
      <c r="DT37" s="2"/>
    </row>
  </sheetData>
  <pageMargins left="0.7" right="0.7" top="0.75" bottom="0.75" header="0.3" footer="0.3"/>
  <pageSetup paperSize="9"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U38"/>
  <sheetViews>
    <sheetView workbookViewId="0">
      <selection activeCell="H22" sqref="H22"/>
    </sheetView>
  </sheetViews>
  <sheetFormatPr baseColWidth="10" defaultColWidth="9.140625" defaultRowHeight="15" x14ac:dyDescent="0.25"/>
  <cols>
    <col min="1" max="1" width="7.85546875" style="1" customWidth="1"/>
    <col min="2" max="2" width="30" style="1" customWidth="1"/>
    <col min="3" max="5" width="11" style="1" customWidth="1"/>
    <col min="6" max="115" width="9.140625" style="1"/>
    <col min="116" max="125" width="9.140625" style="2"/>
  </cols>
  <sheetData>
    <row r="3" spans="1:116" x14ac:dyDescent="0.25">
      <c r="A3"/>
      <c r="B3" s="28" t="s">
        <v>49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30"/>
      <c r="Q3" s="30"/>
      <c r="R3" s="30"/>
    </row>
    <row r="4" spans="1:116" x14ac:dyDescent="0.25">
      <c r="A4"/>
      <c r="B4" s="31" t="s">
        <v>100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30"/>
      <c r="Q4" s="30"/>
      <c r="R4" s="30"/>
    </row>
    <row r="6" spans="1:116" x14ac:dyDescent="0.25">
      <c r="H6" s="7"/>
    </row>
    <row r="7" spans="1:116" ht="15.75" thickBot="1" x14ac:dyDescent="0.3">
      <c r="A7"/>
      <c r="B7" s="32" t="s">
        <v>65</v>
      </c>
      <c r="C7" s="3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16" x14ac:dyDescent="0.25">
      <c r="A8"/>
      <c r="DL8" s="1"/>
    </row>
    <row r="9" spans="1:116" ht="30" customHeight="1" x14ac:dyDescent="0.25">
      <c r="A9"/>
      <c r="B9" s="3" t="s">
        <v>66</v>
      </c>
      <c r="C9" s="66" t="s">
        <v>101</v>
      </c>
      <c r="D9" s="63" t="s">
        <v>97</v>
      </c>
      <c r="E9" s="65" t="s">
        <v>93</v>
      </c>
      <c r="F9" s="63" t="s">
        <v>94</v>
      </c>
      <c r="I9" s="7" t="s">
        <v>107</v>
      </c>
      <c r="DL9" s="1"/>
    </row>
    <row r="10" spans="1:116" x14ac:dyDescent="0.25">
      <c r="A10"/>
      <c r="B10" s="33" t="s">
        <v>67</v>
      </c>
      <c r="C10" s="9">
        <v>0.54138376980278047</v>
      </c>
      <c r="D10" s="9">
        <v>0.54683140693503385</v>
      </c>
      <c r="E10" s="9">
        <v>0.53885149681458833</v>
      </c>
      <c r="F10" s="9">
        <v>0.56498862409217265</v>
      </c>
      <c r="DL10" s="1"/>
    </row>
    <row r="11" spans="1:116" x14ac:dyDescent="0.25">
      <c r="A11"/>
      <c r="B11" s="33" t="s">
        <v>68</v>
      </c>
      <c r="C11" s="9">
        <v>0.20320077594568381</v>
      </c>
      <c r="D11" s="9">
        <v>0.20466321243523317</v>
      </c>
      <c r="E11" s="9">
        <v>0.19043719135894857</v>
      </c>
      <c r="F11" s="9">
        <v>0.19027473703702183</v>
      </c>
      <c r="DL11" s="1"/>
    </row>
    <row r="12" spans="1:116" x14ac:dyDescent="0.25">
      <c r="A12"/>
      <c r="B12" s="33" t="s">
        <v>69</v>
      </c>
      <c r="C12" s="9">
        <v>0.11946330423537019</v>
      </c>
      <c r="D12" s="9">
        <v>0.11538461538461539</v>
      </c>
      <c r="E12" s="9">
        <v>0.11087652599875086</v>
      </c>
      <c r="F12" s="9">
        <v>0.11561031957884228</v>
      </c>
      <c r="DL12" s="1"/>
    </row>
    <row r="13" spans="1:116" x14ac:dyDescent="0.25">
      <c r="A13"/>
      <c r="B13" s="33" t="s">
        <v>70</v>
      </c>
      <c r="C13" s="9">
        <v>8.5192369867442608E-2</v>
      </c>
      <c r="D13" s="9">
        <v>9.7648465524113187E-2</v>
      </c>
      <c r="E13" s="9">
        <v>9.2500295574982697E-2</v>
      </c>
      <c r="F13" s="9">
        <v>7.3385295466811495E-2</v>
      </c>
      <c r="DL13" s="1"/>
    </row>
    <row r="14" spans="1:116" x14ac:dyDescent="0.25">
      <c r="A14"/>
      <c r="B14" s="33" t="s">
        <v>23</v>
      </c>
      <c r="C14" s="9">
        <v>5.075978014872292E-2</v>
      </c>
      <c r="D14" s="9">
        <v>3.5000000000000003E-2</v>
      </c>
      <c r="E14" s="9">
        <v>6.7334490252733067E-2</v>
      </c>
      <c r="F14" s="9">
        <v>5.5741023825144058E-2</v>
      </c>
      <c r="DL14" s="1"/>
    </row>
    <row r="15" spans="1:116" x14ac:dyDescent="0.25">
      <c r="A15"/>
      <c r="B15" s="25" t="s">
        <v>18</v>
      </c>
      <c r="C15" s="26">
        <f>SUM(C10:C14)</f>
        <v>1</v>
      </c>
      <c r="D15" s="26">
        <f>SUM(D10:D14)</f>
        <v>0.99952770027899562</v>
      </c>
      <c r="E15" s="26">
        <f t="shared" ref="E15:F15" si="0">SUM(E10:E14)</f>
        <v>1.0000000000000036</v>
      </c>
      <c r="F15" s="26">
        <f t="shared" si="0"/>
        <v>0.99999999999999223</v>
      </c>
      <c r="DL15" s="1"/>
    </row>
    <row r="16" spans="1:116" x14ac:dyDescent="0.25">
      <c r="A16"/>
      <c r="B16" s="33"/>
      <c r="C16" s="33"/>
      <c r="D16" s="9"/>
      <c r="E16" s="9"/>
      <c r="F16" s="9"/>
      <c r="DL16" s="1"/>
    </row>
    <row r="17" spans="1:125" x14ac:dyDescent="0.25">
      <c r="A17"/>
      <c r="B17" s="42"/>
      <c r="C17" s="42"/>
      <c r="D17" s="42"/>
      <c r="E17" s="42"/>
      <c r="F17" s="42"/>
      <c r="DL17" s="1"/>
    </row>
    <row r="18" spans="1:125" x14ac:dyDescent="0.25">
      <c r="A18"/>
      <c r="B18" s="42"/>
      <c r="C18" s="42"/>
      <c r="D18" s="42"/>
      <c r="E18" s="42"/>
      <c r="F18" s="42"/>
      <c r="DL18" s="1"/>
    </row>
    <row r="19" spans="1:125" ht="15" customHeight="1" x14ac:dyDescent="0.25">
      <c r="A19"/>
      <c r="B19"/>
      <c r="C19"/>
      <c r="D19"/>
      <c r="E19"/>
      <c r="F19"/>
      <c r="DL19" s="1"/>
    </row>
    <row r="20" spans="1:125" ht="15.75" customHeight="1" x14ac:dyDescent="0.25">
      <c r="A20"/>
      <c r="B20"/>
      <c r="C20"/>
      <c r="D20"/>
      <c r="E20"/>
      <c r="F20"/>
      <c r="G20"/>
      <c r="DL20" s="1"/>
    </row>
    <row r="21" spans="1:125" x14ac:dyDescent="0.25">
      <c r="A21"/>
      <c r="B21"/>
      <c r="C21"/>
      <c r="D21"/>
      <c r="E21"/>
      <c r="F21"/>
      <c r="G21"/>
      <c r="DL21" s="1"/>
    </row>
    <row r="22" spans="1:125" x14ac:dyDescent="0.25">
      <c r="A22"/>
      <c r="B22"/>
      <c r="C22"/>
      <c r="D22"/>
      <c r="E22"/>
      <c r="F22"/>
      <c r="G22"/>
      <c r="DL22" s="1"/>
    </row>
    <row r="23" spans="1:125" x14ac:dyDescent="0.25">
      <c r="A23"/>
      <c r="B23"/>
      <c r="C23"/>
      <c r="D23"/>
      <c r="E23"/>
      <c r="F23"/>
      <c r="G23"/>
      <c r="I23" s="7"/>
      <c r="DL23" s="1"/>
    </row>
    <row r="24" spans="1:125" x14ac:dyDescent="0.25">
      <c r="A24"/>
      <c r="B24"/>
      <c r="C24"/>
      <c r="D24"/>
      <c r="E24"/>
      <c r="F24"/>
      <c r="G24"/>
      <c r="DL24" s="1"/>
    </row>
    <row r="25" spans="1:125" x14ac:dyDescent="0.25">
      <c r="A25"/>
      <c r="B25"/>
      <c r="C25"/>
      <c r="D25"/>
      <c r="E25"/>
      <c r="F25"/>
      <c r="G25"/>
      <c r="DL25" s="1"/>
    </row>
    <row r="26" spans="1:125" x14ac:dyDescent="0.25">
      <c r="A26"/>
      <c r="B26"/>
      <c r="C26"/>
      <c r="D26"/>
      <c r="E26"/>
      <c r="F26"/>
      <c r="G26"/>
      <c r="DL26" s="1"/>
    </row>
    <row r="27" spans="1:125" x14ac:dyDescent="0.25">
      <c r="A27"/>
      <c r="B27"/>
      <c r="C27"/>
      <c r="D27"/>
      <c r="E27"/>
      <c r="F27"/>
      <c r="G27"/>
      <c r="DL27" s="1"/>
    </row>
    <row r="28" spans="1:125" x14ac:dyDescent="0.25">
      <c r="A28"/>
      <c r="B28"/>
      <c r="C28"/>
      <c r="D28"/>
      <c r="E28"/>
      <c r="F28"/>
      <c r="DU28"/>
    </row>
    <row r="29" spans="1:125" x14ac:dyDescent="0.25">
      <c r="A29"/>
      <c r="B29"/>
      <c r="C29"/>
      <c r="D29"/>
      <c r="E29"/>
      <c r="F29"/>
      <c r="DU29"/>
    </row>
    <row r="30" spans="1:125" x14ac:dyDescent="0.25">
      <c r="A30"/>
      <c r="B30"/>
      <c r="C30"/>
      <c r="D30"/>
      <c r="E30"/>
      <c r="F30"/>
      <c r="DU30"/>
    </row>
    <row r="31" spans="1:125" x14ac:dyDescent="0.25">
      <c r="A31"/>
      <c r="B31"/>
      <c r="C31"/>
      <c r="D31"/>
      <c r="E31"/>
      <c r="F31"/>
      <c r="DU31"/>
    </row>
    <row r="32" spans="1:125" x14ac:dyDescent="0.25">
      <c r="A32"/>
      <c r="B32"/>
      <c r="C32"/>
      <c r="D32"/>
      <c r="E32"/>
      <c r="F32"/>
      <c r="DU32"/>
    </row>
    <row r="33" spans="1:125" x14ac:dyDescent="0.25">
      <c r="A33"/>
      <c r="B33" s="42"/>
      <c r="C33" s="42"/>
      <c r="D33" s="42"/>
      <c r="E33" s="42"/>
      <c r="DU33"/>
    </row>
    <row r="34" spans="1:125" x14ac:dyDescent="0.25">
      <c r="A34"/>
      <c r="B34" s="42"/>
      <c r="C34" s="42"/>
      <c r="D34" s="42"/>
      <c r="E34" s="42"/>
      <c r="DU34"/>
    </row>
    <row r="35" spans="1:125" ht="15" customHeight="1" x14ac:dyDescent="0.25">
      <c r="A35"/>
      <c r="B35" s="42"/>
      <c r="C35" s="42"/>
      <c r="D35" s="42"/>
      <c r="E35" s="42"/>
      <c r="DU35"/>
    </row>
    <row r="36" spans="1:125" x14ac:dyDescent="0.25">
      <c r="A36"/>
      <c r="B36" s="42"/>
      <c r="C36" s="42"/>
      <c r="D36" s="42"/>
      <c r="E36" s="42"/>
      <c r="DU36"/>
    </row>
    <row r="37" spans="1:125" x14ac:dyDescent="0.25">
      <c r="A37"/>
      <c r="DU37"/>
    </row>
    <row r="38" spans="1:125" x14ac:dyDescent="0.25">
      <c r="DU38"/>
    </row>
  </sheetData>
  <pageMargins left="0.7" right="0.7" top="0.75" bottom="0.75" header="0.3" footer="0.3"/>
  <pageSetup paperSize="9" scale="78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U53"/>
  <sheetViews>
    <sheetView workbookViewId="0">
      <selection activeCell="R28" sqref="R28"/>
    </sheetView>
  </sheetViews>
  <sheetFormatPr baseColWidth="10" defaultColWidth="9.140625" defaultRowHeight="15" x14ac:dyDescent="0.25"/>
  <cols>
    <col min="1" max="1" width="7.85546875" style="1" customWidth="1"/>
    <col min="2" max="2" width="30" style="1" customWidth="1"/>
    <col min="3" max="5" width="11" style="1" customWidth="1"/>
    <col min="6" max="115" width="9.140625" style="1"/>
    <col min="116" max="125" width="9.140625" style="2"/>
  </cols>
  <sheetData>
    <row r="3" spans="2:125" customFormat="1" x14ac:dyDescent="0.25">
      <c r="B3" s="28" t="s">
        <v>49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30"/>
      <c r="Q3" s="30"/>
      <c r="R3" s="30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2"/>
      <c r="DM3" s="2"/>
      <c r="DN3" s="2"/>
      <c r="DO3" s="2"/>
      <c r="DP3" s="2"/>
      <c r="DQ3" s="2"/>
      <c r="DR3" s="2"/>
      <c r="DS3" s="2"/>
      <c r="DT3" s="2"/>
      <c r="DU3" s="2"/>
    </row>
    <row r="4" spans="2:125" customFormat="1" x14ac:dyDescent="0.25">
      <c r="B4" s="31" t="s">
        <v>100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30"/>
      <c r="Q4" s="30"/>
      <c r="R4" s="30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2"/>
      <c r="DM4" s="2"/>
      <c r="DN4" s="2"/>
      <c r="DO4" s="2"/>
      <c r="DP4" s="2"/>
      <c r="DQ4" s="2"/>
      <c r="DR4" s="2"/>
      <c r="DS4" s="2"/>
      <c r="DT4" s="2"/>
      <c r="DU4" s="2"/>
    </row>
    <row r="7" spans="2:125" customFormat="1" ht="15.75" thickBot="1" x14ac:dyDescent="0.3">
      <c r="B7" s="32" t="s">
        <v>28</v>
      </c>
      <c r="C7" s="3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2"/>
      <c r="DM7" s="2"/>
      <c r="DN7" s="2"/>
      <c r="DO7" s="2"/>
      <c r="DP7" s="2"/>
      <c r="DQ7" s="2"/>
      <c r="DR7" s="2"/>
      <c r="DS7" s="2"/>
      <c r="DT7" s="2"/>
      <c r="DU7" s="2"/>
    </row>
    <row r="8" spans="2:125" customForma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2"/>
      <c r="DN8" s="2"/>
      <c r="DO8" s="2"/>
      <c r="DP8" s="2"/>
      <c r="DQ8" s="2"/>
      <c r="DR8" s="2"/>
      <c r="DS8" s="2"/>
      <c r="DT8" s="2"/>
      <c r="DU8" s="2"/>
    </row>
    <row r="9" spans="2:125" customFormat="1" ht="30" customHeight="1" x14ac:dyDescent="0.25">
      <c r="B9" s="3" t="s">
        <v>27</v>
      </c>
      <c r="C9" s="66" t="s">
        <v>101</v>
      </c>
      <c r="D9" s="63" t="s">
        <v>97</v>
      </c>
      <c r="E9" s="65" t="s">
        <v>93</v>
      </c>
      <c r="F9" s="63" t="s">
        <v>94</v>
      </c>
      <c r="G9" s="1"/>
      <c r="H9" s="1"/>
      <c r="I9" s="7" t="s">
        <v>108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2"/>
      <c r="DN9" s="2"/>
      <c r="DO9" s="2"/>
      <c r="DP9" s="2"/>
      <c r="DQ9" s="2"/>
      <c r="DR9" s="2"/>
      <c r="DS9" s="2"/>
      <c r="DT9" s="2"/>
      <c r="DU9" s="2"/>
    </row>
    <row r="10" spans="2:125" customFormat="1" x14ac:dyDescent="0.25">
      <c r="B10" s="35" t="s">
        <v>71</v>
      </c>
      <c r="C10" s="9">
        <v>0.41642418364047851</v>
      </c>
      <c r="D10" s="9">
        <v>0.38102829812674371</v>
      </c>
      <c r="E10" s="9">
        <v>0.39544182388944865</v>
      </c>
      <c r="F10" s="9">
        <v>0.3752822722255062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2"/>
      <c r="DN10" s="2"/>
      <c r="DO10" s="2"/>
      <c r="DP10" s="2"/>
      <c r="DQ10" s="2"/>
      <c r="DR10" s="2"/>
      <c r="DS10" s="2"/>
      <c r="DT10" s="2"/>
      <c r="DU10" s="2"/>
    </row>
    <row r="11" spans="2:125" customFormat="1" x14ac:dyDescent="0.25">
      <c r="B11" s="35" t="s">
        <v>72</v>
      </c>
      <c r="C11" s="9">
        <v>4.7E-2</v>
      </c>
      <c r="D11" s="9">
        <v>5.0617776006377041E-2</v>
      </c>
      <c r="E11" s="9">
        <v>4.6945667764839626E-2</v>
      </c>
      <c r="F11" s="9">
        <v>3.9555239334319654E-2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2"/>
      <c r="DN11" s="2"/>
      <c r="DO11" s="2"/>
      <c r="DP11" s="2"/>
      <c r="DQ11" s="2"/>
      <c r="DR11" s="2"/>
      <c r="DS11" s="2"/>
      <c r="DT11" s="2"/>
      <c r="DU11" s="2"/>
    </row>
    <row r="12" spans="2:125" customFormat="1" x14ac:dyDescent="0.25">
      <c r="B12" s="35" t="s">
        <v>73</v>
      </c>
      <c r="C12" s="9">
        <v>2.537989007436146E-2</v>
      </c>
      <c r="D12" s="9">
        <v>1.9529693104822637E-2</v>
      </c>
      <c r="E12" s="9">
        <v>1.7931688144405107E-2</v>
      </c>
      <c r="F12" s="9">
        <v>1.30197790454718E-2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2"/>
      <c r="DN12" s="2"/>
      <c r="DO12" s="2"/>
      <c r="DP12" s="2"/>
      <c r="DQ12" s="2"/>
      <c r="DR12" s="2"/>
      <c r="DS12" s="2"/>
      <c r="DT12" s="2"/>
      <c r="DU12" s="2"/>
    </row>
    <row r="13" spans="2:125" customFormat="1" x14ac:dyDescent="0.25">
      <c r="B13" s="35" t="s">
        <v>74</v>
      </c>
      <c r="C13" s="9">
        <v>2.7481409634658909E-3</v>
      </c>
      <c r="D13" s="9">
        <v>3.5870864886408927E-3</v>
      </c>
      <c r="E13" s="9">
        <v>2.3881642504382274E-3</v>
      </c>
      <c r="F13" s="9">
        <v>1.6035009497487468E-3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2"/>
      <c r="DN13" s="2"/>
      <c r="DO13" s="2"/>
      <c r="DP13" s="2"/>
      <c r="DQ13" s="2"/>
      <c r="DR13" s="2"/>
      <c r="DS13" s="2"/>
      <c r="DT13" s="2"/>
      <c r="DU13" s="2"/>
    </row>
    <row r="14" spans="2:125" customFormat="1" x14ac:dyDescent="0.25">
      <c r="B14" s="35" t="s">
        <v>75</v>
      </c>
      <c r="C14" s="9">
        <v>6.6278693824765597E-3</v>
      </c>
      <c r="D14" s="9">
        <v>5.9784774810681543E-3</v>
      </c>
      <c r="E14" s="9">
        <v>6.790752792328574E-3</v>
      </c>
      <c r="F14" s="9">
        <v>7.1587468683599375E-3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2"/>
      <c r="DN14" s="2"/>
      <c r="DO14" s="2"/>
      <c r="DP14" s="2"/>
      <c r="DQ14" s="2"/>
      <c r="DR14" s="2"/>
      <c r="DS14" s="2"/>
      <c r="DT14" s="2"/>
      <c r="DU14" s="2"/>
    </row>
    <row r="15" spans="2:125" customFormat="1" x14ac:dyDescent="0.25">
      <c r="B15" s="35" t="s">
        <v>76</v>
      </c>
      <c r="C15" s="9">
        <v>7.1774975751697376E-2</v>
      </c>
      <c r="D15" s="9">
        <v>8.270227182144281E-2</v>
      </c>
      <c r="E15" s="9">
        <v>0.1169464210326832</v>
      </c>
      <c r="F15" s="9">
        <v>9.1234431128344187E-2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2"/>
      <c r="DN15" s="2"/>
      <c r="DO15" s="2"/>
      <c r="DP15" s="2"/>
      <c r="DQ15" s="2"/>
      <c r="DR15" s="2"/>
      <c r="DS15" s="2"/>
      <c r="DT15" s="2"/>
      <c r="DU15" s="2"/>
    </row>
    <row r="16" spans="2:125" customFormat="1" x14ac:dyDescent="0.25">
      <c r="B16" s="35" t="s">
        <v>77</v>
      </c>
      <c r="C16" s="9">
        <v>9.8771419333979954E-2</v>
      </c>
      <c r="D16" s="9">
        <v>8.7684336388999598E-2</v>
      </c>
      <c r="E16" s="9">
        <v>8.6765532771767462E-2</v>
      </c>
      <c r="F16" s="9">
        <v>6.919913056111715E-2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2"/>
      <c r="DN16" s="2"/>
      <c r="DO16" s="2"/>
      <c r="DP16" s="2"/>
      <c r="DQ16" s="2"/>
      <c r="DR16" s="2"/>
      <c r="DS16" s="2"/>
      <c r="DT16" s="2"/>
      <c r="DU16" s="2"/>
    </row>
    <row r="17" spans="1:116" x14ac:dyDescent="0.25">
      <c r="A17"/>
      <c r="B17" s="35" t="s">
        <v>78</v>
      </c>
      <c r="C17" s="9">
        <v>3.3785968315551244E-2</v>
      </c>
      <c r="D17" s="9">
        <v>3.1287365484256674E-2</v>
      </c>
      <c r="E17" s="9">
        <v>2.0498955704976146E-2</v>
      </c>
      <c r="F17" s="9">
        <v>3.0072705571214369E-2</v>
      </c>
      <c r="DL17" s="1"/>
    </row>
    <row r="18" spans="1:116" x14ac:dyDescent="0.25">
      <c r="A18"/>
      <c r="B18" s="35" t="s">
        <v>79</v>
      </c>
      <c r="C18" s="9">
        <v>0.24959586162301972</v>
      </c>
      <c r="D18" s="9">
        <v>0.28298126743722601</v>
      </c>
      <c r="E18" s="9">
        <v>0.29418569712901949</v>
      </c>
      <c r="F18" s="9">
        <v>0.28976142577846564</v>
      </c>
      <c r="DL18" s="1"/>
    </row>
    <row r="19" spans="1:116" x14ac:dyDescent="0.25">
      <c r="A19"/>
      <c r="B19" s="35" t="s">
        <v>23</v>
      </c>
      <c r="C19" s="9">
        <v>1.7000000000000001E-2</v>
      </c>
      <c r="D19" s="9">
        <v>0.02</v>
      </c>
      <c r="E19" s="9">
        <v>1.2105296520099399E-2</v>
      </c>
      <c r="F19" s="9">
        <v>2.1388290709529221E-2</v>
      </c>
      <c r="DL19" s="1"/>
    </row>
    <row r="20" spans="1:116" ht="15" customHeight="1" x14ac:dyDescent="0.25">
      <c r="A20"/>
      <c r="B20" s="35" t="s">
        <v>61</v>
      </c>
      <c r="C20" s="9">
        <v>3.1E-2</v>
      </c>
      <c r="D20" s="9">
        <v>3.5000000000000003E-2</v>
      </c>
      <c r="E20" s="9">
        <v>0</v>
      </c>
      <c r="F20" s="9">
        <v>6.1724477827907936E-2</v>
      </c>
      <c r="DL20" s="1"/>
    </row>
    <row r="21" spans="1:116" x14ac:dyDescent="0.25">
      <c r="A21"/>
      <c r="B21" s="25" t="s">
        <v>18</v>
      </c>
      <c r="C21" s="26">
        <f>SUM(C10:C20)</f>
        <v>1.0001083090850307</v>
      </c>
      <c r="D21" s="26">
        <f>SUM(D10:D20)</f>
        <v>1.0003965723395776</v>
      </c>
      <c r="E21" s="26">
        <f>SUM(E10:E20)</f>
        <v>1.0000000000000058</v>
      </c>
      <c r="F21" s="26">
        <f>SUM(F10:F20)</f>
        <v>0.99999999999998479</v>
      </c>
      <c r="DL21" s="1"/>
    </row>
    <row r="22" spans="1:116" x14ac:dyDescent="0.25">
      <c r="A22"/>
      <c r="DL22" s="1"/>
    </row>
    <row r="23" spans="1:116" x14ac:dyDescent="0.25">
      <c r="A23"/>
      <c r="DL23" s="1"/>
    </row>
    <row r="24" spans="1:116" x14ac:dyDescent="0.25">
      <c r="A24"/>
      <c r="DL24" s="1"/>
    </row>
    <row r="25" spans="1:116" x14ac:dyDescent="0.25">
      <c r="A25"/>
      <c r="DL25" s="1"/>
    </row>
    <row r="26" spans="1:116" ht="30" customHeight="1" x14ac:dyDescent="0.25">
      <c r="A26"/>
      <c r="B26" s="3" t="s">
        <v>29</v>
      </c>
      <c r="C26" s="66" t="s">
        <v>101</v>
      </c>
      <c r="D26" s="63" t="s">
        <v>97</v>
      </c>
      <c r="E26" s="65" t="s">
        <v>93</v>
      </c>
      <c r="F26" s="63" t="s">
        <v>94</v>
      </c>
      <c r="I26" s="7" t="s">
        <v>109</v>
      </c>
      <c r="DL26" s="1"/>
    </row>
    <row r="27" spans="1:116" x14ac:dyDescent="0.25">
      <c r="A27"/>
      <c r="B27" s="33" t="s">
        <v>30</v>
      </c>
      <c r="C27" s="9">
        <v>0.56999999999999995</v>
      </c>
      <c r="D27" s="9">
        <v>0.54300000000000004</v>
      </c>
      <c r="E27" s="9">
        <v>0.58644451787413998</v>
      </c>
      <c r="F27" s="9">
        <v>0.52785396955175845</v>
      </c>
      <c r="DL27" s="1"/>
    </row>
    <row r="28" spans="1:116" x14ac:dyDescent="0.25">
      <c r="A28"/>
      <c r="B28" s="56" t="s">
        <v>31</v>
      </c>
      <c r="C28" s="9">
        <v>0.39900000000000002</v>
      </c>
      <c r="D28" s="9">
        <v>0.42199999999999999</v>
      </c>
      <c r="E28" s="9">
        <v>0.41355548212586007</v>
      </c>
      <c r="F28" s="9">
        <v>0.41042155262033259</v>
      </c>
      <c r="DL28" s="1"/>
    </row>
    <row r="29" spans="1:116" x14ac:dyDescent="0.25">
      <c r="A29"/>
      <c r="B29" s="34" t="s">
        <v>61</v>
      </c>
      <c r="C29" s="9">
        <v>3.1E-2</v>
      </c>
      <c r="D29" s="9">
        <v>3.5000000000000003E-2</v>
      </c>
      <c r="E29" s="9">
        <v>0</v>
      </c>
      <c r="F29" s="9">
        <v>6.172447782790888E-2</v>
      </c>
      <c r="DL29" s="1"/>
    </row>
    <row r="30" spans="1:116" x14ac:dyDescent="0.25">
      <c r="A30"/>
      <c r="B30" s="25" t="s">
        <v>18</v>
      </c>
      <c r="C30" s="26">
        <f>SUM(C27:C29)</f>
        <v>1</v>
      </c>
      <c r="D30" s="26">
        <f>SUM(D27:D29)</f>
        <v>1</v>
      </c>
      <c r="E30" s="26">
        <f>SUM(E27:E29)</f>
        <v>1</v>
      </c>
      <c r="F30" s="26">
        <f>SUM(F27:F29)</f>
        <v>1</v>
      </c>
      <c r="G30"/>
      <c r="DL30" s="1"/>
    </row>
    <row r="31" spans="1:116" x14ac:dyDescent="0.25">
      <c r="A31"/>
      <c r="DL31" s="1"/>
    </row>
    <row r="32" spans="1:116" x14ac:dyDescent="0.25">
      <c r="A32"/>
      <c r="DL32" s="1"/>
    </row>
    <row r="33" spans="1:125" x14ac:dyDescent="0.25">
      <c r="A33"/>
      <c r="DL33" s="1"/>
    </row>
    <row r="34" spans="1:125" x14ac:dyDescent="0.25">
      <c r="A34"/>
      <c r="B34" s="41" t="s">
        <v>43</v>
      </c>
      <c r="C34" s="41"/>
      <c r="D34" s="40"/>
      <c r="E34" s="40"/>
      <c r="F34" s="40"/>
      <c r="G34" s="36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</row>
    <row r="35" spans="1:125" x14ac:dyDescent="0.25">
      <c r="A35"/>
      <c r="B35" s="74" t="s">
        <v>45</v>
      </c>
      <c r="C35" s="74"/>
      <c r="D35" s="74"/>
      <c r="E35" s="74"/>
      <c r="F35" s="74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</row>
    <row r="36" spans="1:125" ht="15" customHeight="1" x14ac:dyDescent="0.25">
      <c r="A36"/>
      <c r="B36" s="75"/>
      <c r="C36" s="75"/>
      <c r="D36" s="75"/>
      <c r="E36" s="75"/>
      <c r="F36" s="75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</row>
    <row r="37" spans="1:125" x14ac:dyDescent="0.25">
      <c r="A37"/>
      <c r="B37" s="33"/>
      <c r="C37"/>
      <c r="D37"/>
      <c r="E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</row>
    <row r="38" spans="1:125" x14ac:dyDescent="0.25">
      <c r="A38"/>
      <c r="B38" s="41" t="s">
        <v>44</v>
      </c>
      <c r="C38" s="40"/>
      <c r="D38" s="40"/>
      <c r="E38" s="40"/>
      <c r="F38" s="36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</row>
    <row r="39" spans="1:125" ht="39" customHeight="1" x14ac:dyDescent="0.25">
      <c r="B39" s="74" t="s">
        <v>80</v>
      </c>
      <c r="C39" s="74"/>
      <c r="D39" s="74"/>
      <c r="E39" s="74"/>
      <c r="F39" s="74"/>
    </row>
    <row r="40" spans="1:125" x14ac:dyDescent="0.25">
      <c r="B40" s="50"/>
      <c r="C40" s="50"/>
      <c r="D40" s="50"/>
      <c r="E40" s="50"/>
      <c r="F40" s="50"/>
    </row>
    <row r="41" spans="1:125" x14ac:dyDescent="0.25">
      <c r="B41"/>
      <c r="C41"/>
      <c r="D41"/>
      <c r="E41"/>
      <c r="F41"/>
    </row>
    <row r="42" spans="1:125" x14ac:dyDescent="0.25">
      <c r="B42"/>
      <c r="C42"/>
      <c r="D42"/>
      <c r="E42"/>
      <c r="F42"/>
    </row>
    <row r="43" spans="1:125" x14ac:dyDescent="0.25">
      <c r="B43"/>
      <c r="C43"/>
      <c r="D43"/>
      <c r="E43"/>
      <c r="F43"/>
    </row>
    <row r="44" spans="1:125" x14ac:dyDescent="0.25">
      <c r="B44"/>
      <c r="C44"/>
      <c r="D44"/>
      <c r="E44"/>
      <c r="F44"/>
    </row>
    <row r="45" spans="1:125" x14ac:dyDescent="0.25">
      <c r="B45"/>
      <c r="C45"/>
      <c r="D45"/>
      <c r="E45"/>
      <c r="F45"/>
    </row>
    <row r="46" spans="1:125" x14ac:dyDescent="0.25">
      <c r="B46"/>
      <c r="C46"/>
      <c r="D46"/>
      <c r="E46"/>
      <c r="F46"/>
    </row>
    <row r="47" spans="1:125" x14ac:dyDescent="0.25">
      <c r="B47"/>
      <c r="C47"/>
      <c r="D47"/>
      <c r="E47"/>
      <c r="F47"/>
    </row>
    <row r="48" spans="1:125" x14ac:dyDescent="0.25">
      <c r="B48"/>
      <c r="C48"/>
      <c r="D48"/>
      <c r="E48"/>
      <c r="F48"/>
    </row>
    <row r="49" spans="2:6" x14ac:dyDescent="0.25">
      <c r="B49"/>
      <c r="C49"/>
      <c r="D49"/>
      <c r="E49"/>
      <c r="F49"/>
    </row>
    <row r="50" spans="2:6" x14ac:dyDescent="0.25">
      <c r="B50"/>
      <c r="C50"/>
      <c r="D50"/>
      <c r="E50"/>
      <c r="F50"/>
    </row>
    <row r="51" spans="2:6" x14ac:dyDescent="0.25">
      <c r="B51"/>
      <c r="C51"/>
      <c r="D51"/>
      <c r="E51"/>
      <c r="F51"/>
    </row>
    <row r="52" spans="2:6" x14ac:dyDescent="0.25">
      <c r="B52"/>
      <c r="C52"/>
      <c r="D52"/>
      <c r="E52"/>
      <c r="F52"/>
    </row>
    <row r="53" spans="2:6" x14ac:dyDescent="0.25">
      <c r="B53"/>
      <c r="C53"/>
      <c r="D53"/>
      <c r="E53"/>
      <c r="F53"/>
    </row>
  </sheetData>
  <mergeCells count="2">
    <mergeCell ref="B35:F36"/>
    <mergeCell ref="B39:F39"/>
  </mergeCells>
  <pageMargins left="0.7" right="0.7" top="0.75" bottom="0.75" header="0.3" footer="0.3"/>
  <pageSetup paperSize="9" scale="7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U37"/>
  <sheetViews>
    <sheetView workbookViewId="0">
      <selection activeCell="C21" sqref="C21"/>
    </sheetView>
  </sheetViews>
  <sheetFormatPr baseColWidth="10" defaultColWidth="9.140625" defaultRowHeight="15" x14ac:dyDescent="0.25"/>
  <cols>
    <col min="1" max="1" width="7.85546875" style="1" customWidth="1"/>
    <col min="2" max="2" width="30" style="1" customWidth="1"/>
    <col min="3" max="5" width="11" style="1" customWidth="1"/>
    <col min="6" max="115" width="9.140625" style="1"/>
    <col min="116" max="125" width="9.140625" style="2"/>
  </cols>
  <sheetData>
    <row r="3" spans="2:125" customFormat="1" x14ac:dyDescent="0.25">
      <c r="B3" s="28" t="s">
        <v>49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30"/>
      <c r="Q3" s="30"/>
      <c r="R3" s="30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2"/>
      <c r="DM3" s="2"/>
      <c r="DN3" s="2"/>
      <c r="DO3" s="2"/>
      <c r="DP3" s="2"/>
      <c r="DQ3" s="2"/>
      <c r="DR3" s="2"/>
      <c r="DS3" s="2"/>
      <c r="DT3" s="2"/>
      <c r="DU3" s="2"/>
    </row>
    <row r="4" spans="2:125" customFormat="1" x14ac:dyDescent="0.25">
      <c r="B4" s="31" t="s">
        <v>100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30"/>
      <c r="Q4" s="30"/>
      <c r="R4" s="30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2"/>
      <c r="DM4" s="2"/>
      <c r="DN4" s="2"/>
      <c r="DO4" s="2"/>
      <c r="DP4" s="2"/>
      <c r="DQ4" s="2"/>
      <c r="DR4" s="2"/>
      <c r="DS4" s="2"/>
      <c r="DT4" s="2"/>
      <c r="DU4" s="2"/>
    </row>
    <row r="7" spans="2:125" customFormat="1" ht="15.75" thickBot="1" x14ac:dyDescent="0.3">
      <c r="B7" s="32" t="s">
        <v>32</v>
      </c>
      <c r="C7" s="3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2"/>
      <c r="DM7" s="2"/>
      <c r="DN7" s="2"/>
      <c r="DO7" s="2"/>
      <c r="DP7" s="2"/>
      <c r="DQ7" s="2"/>
      <c r="DR7" s="2"/>
      <c r="DS7" s="2"/>
      <c r="DT7" s="2"/>
      <c r="DU7" s="2"/>
    </row>
    <row r="8" spans="2:125" customForma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2"/>
      <c r="DN8" s="2"/>
      <c r="DO8" s="2"/>
      <c r="DP8" s="2"/>
      <c r="DQ8" s="2"/>
      <c r="DR8" s="2"/>
      <c r="DS8" s="2"/>
      <c r="DT8" s="2"/>
      <c r="DU8" s="2"/>
    </row>
    <row r="9" spans="2:125" customFormat="1" ht="30" customHeight="1" x14ac:dyDescent="0.25">
      <c r="B9" s="3" t="s">
        <v>33</v>
      </c>
      <c r="C9" s="66" t="s">
        <v>101</v>
      </c>
      <c r="D9" s="63" t="s">
        <v>97</v>
      </c>
      <c r="E9" s="65" t="s">
        <v>93</v>
      </c>
      <c r="F9" s="63" t="s">
        <v>94</v>
      </c>
      <c r="G9" s="1"/>
      <c r="H9" s="1"/>
      <c r="I9" s="7" t="s">
        <v>114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2"/>
      <c r="DN9" s="2"/>
      <c r="DO9" s="2"/>
      <c r="DP9" s="2"/>
      <c r="DQ9" s="2"/>
      <c r="DR9" s="2"/>
      <c r="DS9" s="2"/>
      <c r="DT9" s="2"/>
      <c r="DU9" s="2"/>
    </row>
    <row r="10" spans="2:125" customFormat="1" x14ac:dyDescent="0.25">
      <c r="B10" s="33" t="s">
        <v>110</v>
      </c>
      <c r="C10" s="9">
        <v>0.2075654704170708</v>
      </c>
      <c r="D10" s="9">
        <v>0.20785173375846952</v>
      </c>
      <c r="E10" s="9">
        <v>0.19048454626792491</v>
      </c>
      <c r="F10" s="9">
        <v>0.17565844280732834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2"/>
      <c r="DN10" s="2"/>
      <c r="DO10" s="2"/>
      <c r="DP10" s="2"/>
      <c r="DQ10" s="2"/>
      <c r="DR10" s="2"/>
      <c r="DS10" s="2"/>
      <c r="DT10" s="2"/>
      <c r="DU10" s="2"/>
    </row>
    <row r="11" spans="2:125" customFormat="1" x14ac:dyDescent="0.25">
      <c r="B11" s="33" t="s">
        <v>111</v>
      </c>
      <c r="C11" s="9">
        <v>0.26220497898480438</v>
      </c>
      <c r="D11" s="9">
        <v>0.19210840972499005</v>
      </c>
      <c r="E11" s="9">
        <v>0.28033569590567098</v>
      </c>
      <c r="F11" s="9">
        <v>0.26219447320750605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2"/>
      <c r="DN11" s="2"/>
      <c r="DO11" s="2"/>
      <c r="DP11" s="2"/>
      <c r="DQ11" s="2"/>
      <c r="DR11" s="2"/>
      <c r="DS11" s="2"/>
      <c r="DT11" s="2"/>
      <c r="DU11" s="2"/>
    </row>
    <row r="12" spans="2:125" customFormat="1" x14ac:dyDescent="0.25">
      <c r="B12" s="33" t="s">
        <v>112</v>
      </c>
      <c r="C12" s="9">
        <v>0.28516003879728419</v>
      </c>
      <c r="D12" s="9">
        <v>0.31068154643284179</v>
      </c>
      <c r="E12" s="9">
        <v>0.33409082240981347</v>
      </c>
      <c r="F12" s="9">
        <v>0.33998195245501983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2"/>
      <c r="DN12" s="2"/>
      <c r="DO12" s="2"/>
      <c r="DP12" s="2"/>
      <c r="DQ12" s="2"/>
      <c r="DR12" s="2"/>
      <c r="DS12" s="2"/>
      <c r="DT12" s="2"/>
      <c r="DU12" s="2"/>
    </row>
    <row r="13" spans="2:125" customFormat="1" x14ac:dyDescent="0.25">
      <c r="B13" s="33" t="s">
        <v>113</v>
      </c>
      <c r="C13" s="9">
        <v>0.24506951180084061</v>
      </c>
      <c r="D13" s="9">
        <v>0.28935831008369867</v>
      </c>
      <c r="E13" s="9">
        <v>0.19508893541659023</v>
      </c>
      <c r="F13" s="9">
        <v>0.22216513153016476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2"/>
      <c r="DN13" s="2"/>
      <c r="DO13" s="2"/>
      <c r="DP13" s="2"/>
      <c r="DQ13" s="2"/>
      <c r="DR13" s="2"/>
      <c r="DS13" s="2"/>
      <c r="DT13" s="2"/>
      <c r="DU13" s="2"/>
    </row>
    <row r="14" spans="2:125" customFormat="1" x14ac:dyDescent="0.25">
      <c r="B14" s="25" t="s">
        <v>18</v>
      </c>
      <c r="C14" s="26">
        <f>SUM(C10:C13)</f>
        <v>1</v>
      </c>
      <c r="D14" s="26">
        <f>SUM(D10:D13)</f>
        <v>1</v>
      </c>
      <c r="E14" s="26">
        <f t="shared" ref="E14:F14" si="0">SUM(E10:E13)</f>
        <v>0.99999999999999956</v>
      </c>
      <c r="F14" s="26">
        <f t="shared" si="0"/>
        <v>1.0000000000000189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2"/>
      <c r="DN14" s="2"/>
      <c r="DO14" s="2"/>
      <c r="DP14" s="2"/>
      <c r="DQ14" s="2"/>
      <c r="DR14" s="2"/>
      <c r="DS14" s="2"/>
      <c r="DT14" s="2"/>
      <c r="DU14" s="2"/>
    </row>
    <row r="15" spans="2:125" customFormat="1" x14ac:dyDescent="0.25">
      <c r="B15" s="33"/>
      <c r="C15" s="33"/>
      <c r="D15" s="9"/>
      <c r="E15" s="9"/>
      <c r="F15" s="9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2"/>
      <c r="DN15" s="2"/>
      <c r="DO15" s="2"/>
      <c r="DP15" s="2"/>
      <c r="DQ15" s="2"/>
      <c r="DR15" s="2"/>
      <c r="DS15" s="2"/>
      <c r="DT15" s="2"/>
      <c r="DU15" s="2"/>
    </row>
    <row r="16" spans="2:125" customFormat="1" x14ac:dyDescent="0.25"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2"/>
      <c r="DN16" s="2"/>
      <c r="DO16" s="2"/>
      <c r="DP16" s="2"/>
      <c r="DQ16" s="2"/>
      <c r="DR16" s="2"/>
      <c r="DS16" s="2"/>
      <c r="DT16" s="2"/>
      <c r="DU16" s="2"/>
    </row>
    <row r="17" spans="2:125" customFormat="1" x14ac:dyDescent="0.25"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2"/>
      <c r="DN17" s="2"/>
      <c r="DO17" s="2"/>
      <c r="DP17" s="2"/>
      <c r="DQ17" s="2"/>
      <c r="DR17" s="2"/>
      <c r="DS17" s="2"/>
      <c r="DT17" s="2"/>
      <c r="DU17" s="2"/>
    </row>
    <row r="18" spans="2:125" customFormat="1" x14ac:dyDescent="0.25"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2"/>
      <c r="DN18" s="2"/>
      <c r="DO18" s="2"/>
      <c r="DP18" s="2"/>
      <c r="DQ18" s="2"/>
      <c r="DR18" s="2"/>
      <c r="DS18" s="2"/>
      <c r="DT18" s="2"/>
      <c r="DU18" s="2"/>
    </row>
    <row r="19" spans="2:125" customFormat="1" x14ac:dyDescent="0.25"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2"/>
      <c r="DN19" s="2"/>
      <c r="DO19" s="2"/>
      <c r="DP19" s="2"/>
      <c r="DQ19" s="2"/>
      <c r="DR19" s="2"/>
      <c r="DS19" s="2"/>
      <c r="DT19" s="2"/>
      <c r="DU19" s="2"/>
    </row>
    <row r="20" spans="2:125" customFormat="1" x14ac:dyDescent="0.25"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2"/>
      <c r="DN20" s="2"/>
      <c r="DO20" s="2"/>
      <c r="DP20" s="2"/>
      <c r="DQ20" s="2"/>
      <c r="DR20" s="2"/>
      <c r="DS20" s="2"/>
      <c r="DT20" s="2"/>
      <c r="DU20" s="2"/>
    </row>
    <row r="21" spans="2:125" customFormat="1" x14ac:dyDescent="0.25"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2"/>
      <c r="DN21" s="2"/>
      <c r="DO21" s="2"/>
      <c r="DP21" s="2"/>
      <c r="DQ21" s="2"/>
      <c r="DR21" s="2"/>
      <c r="DS21" s="2"/>
      <c r="DT21" s="2"/>
      <c r="DU21" s="2"/>
    </row>
    <row r="22" spans="2:125" customFormat="1" x14ac:dyDescent="0.25"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2"/>
      <c r="DN22" s="2"/>
      <c r="DO22" s="2"/>
      <c r="DP22" s="2"/>
      <c r="DQ22" s="2"/>
      <c r="DR22" s="2"/>
      <c r="DS22" s="2"/>
      <c r="DT22" s="2"/>
      <c r="DU22" s="2"/>
    </row>
    <row r="23" spans="2:125" customFormat="1" x14ac:dyDescent="0.25"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2"/>
      <c r="DN23" s="2"/>
      <c r="DO23" s="2"/>
      <c r="DP23" s="2"/>
      <c r="DQ23" s="2"/>
      <c r="DR23" s="2"/>
      <c r="DS23" s="2"/>
      <c r="DT23" s="2"/>
      <c r="DU23" s="2"/>
    </row>
    <row r="24" spans="2:125" customFormat="1" x14ac:dyDescent="0.25"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2"/>
      <c r="DN24" s="2"/>
      <c r="DO24" s="2"/>
      <c r="DP24" s="2"/>
      <c r="DQ24" s="2"/>
      <c r="DR24" s="2"/>
      <c r="DS24" s="2"/>
      <c r="DT24" s="2"/>
      <c r="DU24" s="2"/>
    </row>
    <row r="25" spans="2:125" customFormat="1" x14ac:dyDescent="0.25"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2"/>
      <c r="DN25" s="2"/>
      <c r="DO25" s="2"/>
      <c r="DP25" s="2"/>
      <c r="DQ25" s="2"/>
      <c r="DR25" s="2"/>
      <c r="DS25" s="2"/>
      <c r="DT25" s="2"/>
      <c r="DU25" s="2"/>
    </row>
    <row r="26" spans="2:125" customFormat="1" x14ac:dyDescent="0.25"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2"/>
      <c r="DN26" s="2"/>
      <c r="DO26" s="2"/>
      <c r="DP26" s="2"/>
      <c r="DQ26" s="2"/>
      <c r="DR26" s="2"/>
      <c r="DS26" s="2"/>
      <c r="DT26" s="2"/>
      <c r="DU26" s="2"/>
    </row>
    <row r="27" spans="2:125" customFormat="1" x14ac:dyDescent="0.25"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2"/>
      <c r="DN27" s="2"/>
      <c r="DO27" s="2"/>
      <c r="DP27" s="2"/>
      <c r="DQ27" s="2"/>
      <c r="DR27" s="2"/>
      <c r="DS27" s="2"/>
      <c r="DT27" s="2"/>
      <c r="DU27" s="2"/>
    </row>
    <row r="28" spans="2:125" customFormat="1" x14ac:dyDescent="0.25">
      <c r="B28" s="1"/>
      <c r="C28" s="1"/>
      <c r="D28" s="1"/>
      <c r="E28" s="1"/>
      <c r="F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2"/>
      <c r="DN28" s="2"/>
      <c r="DO28" s="2"/>
      <c r="DP28" s="2"/>
      <c r="DQ28" s="2"/>
      <c r="DR28" s="2"/>
      <c r="DS28" s="2"/>
      <c r="DT28" s="2"/>
      <c r="DU28" s="2"/>
    </row>
    <row r="29" spans="2:125" customFormat="1" x14ac:dyDescent="0.25">
      <c r="B29" s="1"/>
      <c r="C29" s="1"/>
      <c r="D29" s="1"/>
      <c r="E29" s="1"/>
      <c r="F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2"/>
      <c r="DN29" s="2"/>
      <c r="DO29" s="2"/>
      <c r="DP29" s="2"/>
      <c r="DQ29" s="2"/>
      <c r="DR29" s="2"/>
      <c r="DS29" s="2"/>
      <c r="DT29" s="2"/>
      <c r="DU29" s="2"/>
    </row>
    <row r="30" spans="2:125" customFormat="1" x14ac:dyDescent="0.25">
      <c r="B30" s="1"/>
      <c r="C30" s="1"/>
      <c r="D30" s="1"/>
      <c r="E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2"/>
      <c r="DM30" s="2"/>
      <c r="DN30" s="2"/>
      <c r="DO30" s="2"/>
      <c r="DP30" s="2"/>
      <c r="DQ30" s="2"/>
      <c r="DR30" s="2"/>
      <c r="DS30" s="2"/>
      <c r="DT30" s="2"/>
    </row>
    <row r="31" spans="2:125" customFormat="1" x14ac:dyDescent="0.25">
      <c r="B31" s="1"/>
      <c r="C31" s="1"/>
      <c r="D31" s="1"/>
      <c r="E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2"/>
      <c r="DM31" s="2"/>
      <c r="DN31" s="2"/>
      <c r="DO31" s="2"/>
      <c r="DP31" s="2"/>
      <c r="DQ31" s="2"/>
      <c r="DR31" s="2"/>
      <c r="DS31" s="2"/>
      <c r="DT31" s="2"/>
    </row>
    <row r="32" spans="2:125" customForma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2"/>
      <c r="DM32" s="2"/>
      <c r="DN32" s="2"/>
      <c r="DO32" s="2"/>
      <c r="DP32" s="2"/>
      <c r="DQ32" s="2"/>
      <c r="DR32" s="2"/>
      <c r="DS32" s="2"/>
      <c r="DT32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pageMargins left="0.7" right="0.7" top="0.75" bottom="0.75" header="0.3" footer="0.3"/>
  <pageSetup paperSize="9" scale="7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U35"/>
  <sheetViews>
    <sheetView workbookViewId="0">
      <selection activeCell="E27" sqref="E27"/>
    </sheetView>
  </sheetViews>
  <sheetFormatPr baseColWidth="10" defaultColWidth="9.140625" defaultRowHeight="15" x14ac:dyDescent="0.25"/>
  <cols>
    <col min="1" max="1" width="7.85546875" style="1" customWidth="1"/>
    <col min="2" max="2" width="30" style="1" customWidth="1"/>
    <col min="3" max="5" width="11" style="1" customWidth="1"/>
    <col min="6" max="115" width="9.140625" style="1"/>
    <col min="116" max="125" width="9.140625" style="2"/>
  </cols>
  <sheetData>
    <row r="3" spans="2:125" customFormat="1" x14ac:dyDescent="0.25">
      <c r="B3" s="28" t="s">
        <v>49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30"/>
      <c r="Q3" s="30"/>
      <c r="R3" s="30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2"/>
      <c r="DM3" s="2"/>
      <c r="DN3" s="2"/>
      <c r="DO3" s="2"/>
      <c r="DP3" s="2"/>
      <c r="DQ3" s="2"/>
      <c r="DR3" s="2"/>
      <c r="DS3" s="2"/>
      <c r="DT3" s="2"/>
      <c r="DU3" s="2"/>
    </row>
    <row r="4" spans="2:125" customFormat="1" x14ac:dyDescent="0.25">
      <c r="B4" s="31" t="s">
        <v>100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30"/>
      <c r="Q4" s="30"/>
      <c r="R4" s="30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2"/>
      <c r="DM4" s="2"/>
      <c r="DN4" s="2"/>
      <c r="DO4" s="2"/>
      <c r="DP4" s="2"/>
      <c r="DQ4" s="2"/>
      <c r="DR4" s="2"/>
      <c r="DS4" s="2"/>
      <c r="DT4" s="2"/>
      <c r="DU4" s="2"/>
    </row>
    <row r="7" spans="2:125" customFormat="1" ht="15.75" thickBot="1" x14ac:dyDescent="0.3">
      <c r="B7" s="32" t="s">
        <v>34</v>
      </c>
      <c r="C7" s="3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2"/>
      <c r="DM7" s="2"/>
      <c r="DN7" s="2"/>
      <c r="DO7" s="2"/>
      <c r="DP7" s="2"/>
      <c r="DQ7" s="2"/>
      <c r="DR7" s="2"/>
      <c r="DS7" s="2"/>
      <c r="DT7" s="2"/>
      <c r="DU7" s="2"/>
    </row>
    <row r="8" spans="2:125" customForma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2"/>
      <c r="DN8" s="2"/>
      <c r="DO8" s="2"/>
      <c r="DP8" s="2"/>
      <c r="DQ8" s="2"/>
      <c r="DR8" s="2"/>
      <c r="DS8" s="2"/>
      <c r="DT8" s="2"/>
      <c r="DU8" s="2"/>
    </row>
    <row r="9" spans="2:125" customFormat="1" ht="30" customHeight="1" x14ac:dyDescent="0.25">
      <c r="B9" s="3" t="s">
        <v>35</v>
      </c>
      <c r="C9" s="66" t="s">
        <v>101</v>
      </c>
      <c r="D9" s="63" t="s">
        <v>97</v>
      </c>
      <c r="E9" s="65" t="s">
        <v>93</v>
      </c>
      <c r="F9" s="63" t="s">
        <v>94</v>
      </c>
      <c r="G9" s="1"/>
      <c r="H9" s="1"/>
      <c r="I9" s="7" t="s">
        <v>115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2"/>
      <c r="DN9" s="2"/>
      <c r="DO9" s="2"/>
      <c r="DP9" s="2"/>
      <c r="DQ9" s="2"/>
      <c r="DR9" s="2"/>
      <c r="DS9" s="2"/>
      <c r="DT9" s="2"/>
      <c r="DU9" s="2"/>
    </row>
    <row r="10" spans="2:125" customFormat="1" x14ac:dyDescent="0.25">
      <c r="B10" s="33" t="s">
        <v>36</v>
      </c>
      <c r="C10" s="9">
        <v>0.10406937958639093</v>
      </c>
      <c r="D10" s="9">
        <v>7.5413223140495866E-2</v>
      </c>
      <c r="E10" s="9">
        <v>8.2672319297484795E-2</v>
      </c>
      <c r="F10" s="9">
        <v>7.5164570438505371E-2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2"/>
      <c r="DN10" s="2"/>
      <c r="DO10" s="2"/>
      <c r="DP10" s="2"/>
      <c r="DQ10" s="2"/>
      <c r="DR10" s="2"/>
      <c r="DS10" s="2"/>
      <c r="DT10" s="2"/>
      <c r="DU10" s="2"/>
    </row>
    <row r="11" spans="2:125" customFormat="1" x14ac:dyDescent="0.25">
      <c r="B11" s="33" t="s">
        <v>37</v>
      </c>
      <c r="C11" s="9">
        <v>0.25783855903935959</v>
      </c>
      <c r="D11" s="9">
        <v>0.24</v>
      </c>
      <c r="E11" s="9">
        <v>0.25068265657681826</v>
      </c>
      <c r="F11" s="9">
        <v>0.23237168144967785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2"/>
      <c r="DN11" s="2"/>
      <c r="DO11" s="2"/>
      <c r="DP11" s="2"/>
      <c r="DQ11" s="2"/>
      <c r="DR11" s="2"/>
      <c r="DS11" s="2"/>
      <c r="DT11" s="2"/>
      <c r="DU11" s="2"/>
    </row>
    <row r="12" spans="2:125" customFormat="1" x14ac:dyDescent="0.25">
      <c r="B12" s="33" t="s">
        <v>38</v>
      </c>
      <c r="C12" s="9">
        <v>0.36424282855236823</v>
      </c>
      <c r="D12" s="9">
        <v>0.39900000000000002</v>
      </c>
      <c r="E12" s="9">
        <v>0.39233804725448951</v>
      </c>
      <c r="F12" s="9">
        <v>0.3795625312384282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2"/>
      <c r="DN12" s="2"/>
      <c r="DO12" s="2"/>
      <c r="DP12" s="2"/>
      <c r="DQ12" s="2"/>
      <c r="DR12" s="2"/>
      <c r="DS12" s="2"/>
      <c r="DT12" s="2"/>
      <c r="DU12" s="2"/>
    </row>
    <row r="13" spans="2:125" customFormat="1" x14ac:dyDescent="0.25">
      <c r="B13" s="33" t="s">
        <v>39</v>
      </c>
      <c r="C13" s="9">
        <v>0.17328218812541696</v>
      </c>
      <c r="D13" s="9">
        <v>0.185</v>
      </c>
      <c r="E13" s="9">
        <v>0.17747754080932834</v>
      </c>
      <c r="F13" s="9">
        <v>0.18985190375092861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2"/>
      <c r="DN13" s="2"/>
      <c r="DO13" s="2"/>
      <c r="DP13" s="2"/>
      <c r="DQ13" s="2"/>
      <c r="DR13" s="2"/>
      <c r="DS13" s="2"/>
      <c r="DT13" s="2"/>
      <c r="DU13" s="2"/>
    </row>
    <row r="14" spans="2:125" customFormat="1" x14ac:dyDescent="0.25">
      <c r="B14" s="33" t="s">
        <v>81</v>
      </c>
      <c r="C14" s="9">
        <v>4.7364909939959975E-2</v>
      </c>
      <c r="D14" s="9">
        <v>4.4999999999999998E-2</v>
      </c>
      <c r="E14" s="9">
        <v>5.0638471123589011E-2</v>
      </c>
      <c r="F14" s="9">
        <v>6.7493125159064721E-2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2"/>
      <c r="DN14" s="2"/>
      <c r="DO14" s="2"/>
      <c r="DP14" s="2"/>
      <c r="DQ14" s="2"/>
      <c r="DR14" s="2"/>
      <c r="DS14" s="2"/>
      <c r="DT14" s="2"/>
      <c r="DU14" s="2"/>
    </row>
    <row r="15" spans="2:125" customFormat="1" x14ac:dyDescent="0.25">
      <c r="B15" s="33" t="s">
        <v>82</v>
      </c>
      <c r="C15" s="9">
        <v>5.3202134756504336E-2</v>
      </c>
      <c r="D15" s="9">
        <v>5.6000000000000001E-2</v>
      </c>
      <c r="E15" s="9">
        <v>4.6190964938290065E-2</v>
      </c>
      <c r="F15" s="9">
        <v>5.5556187963395114E-2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2"/>
      <c r="DN15" s="2"/>
      <c r="DO15" s="2"/>
      <c r="DP15" s="2"/>
      <c r="DQ15" s="2"/>
      <c r="DR15" s="2"/>
      <c r="DS15" s="2"/>
      <c r="DT15" s="2"/>
      <c r="DU15" s="2"/>
    </row>
    <row r="16" spans="2:125" customFormat="1" x14ac:dyDescent="0.25">
      <c r="B16" s="25" t="s">
        <v>18</v>
      </c>
      <c r="C16" s="26">
        <f>SUM(C10:C15)</f>
        <v>1</v>
      </c>
      <c r="D16" s="26">
        <f>SUM(D10:D15)</f>
        <v>1.0004132231404959</v>
      </c>
      <c r="E16" s="26">
        <f>SUM(E10:E15)</f>
        <v>1</v>
      </c>
      <c r="F16" s="26">
        <f>SUM(F10:F15)</f>
        <v>0.99999999999999989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2"/>
      <c r="DN16" s="2"/>
      <c r="DO16" s="2"/>
      <c r="DP16" s="2"/>
      <c r="DQ16" s="2"/>
      <c r="DR16" s="2"/>
      <c r="DS16" s="2"/>
      <c r="DT16" s="2"/>
      <c r="DU16" s="2"/>
    </row>
    <row r="17" spans="1:125" x14ac:dyDescent="0.25">
      <c r="A17"/>
      <c r="B17"/>
      <c r="C17"/>
      <c r="D17"/>
      <c r="E17"/>
      <c r="F17"/>
      <c r="DL17" s="1"/>
    </row>
    <row r="18" spans="1:125" x14ac:dyDescent="0.25">
      <c r="A18"/>
      <c r="B18"/>
      <c r="C18"/>
      <c r="D18"/>
      <c r="E18"/>
      <c r="F18"/>
      <c r="DL18" s="1"/>
    </row>
    <row r="19" spans="1:125" x14ac:dyDescent="0.25">
      <c r="A19"/>
      <c r="B19"/>
      <c r="C19"/>
      <c r="D19"/>
      <c r="E19"/>
      <c r="F19"/>
      <c r="DL19" s="1"/>
    </row>
    <row r="20" spans="1:125" x14ac:dyDescent="0.25">
      <c r="A20"/>
      <c r="B20"/>
      <c r="C20"/>
      <c r="D20"/>
      <c r="E20"/>
      <c r="F20"/>
      <c r="DL20" s="1"/>
    </row>
    <row r="21" spans="1:125" ht="30" customHeight="1" x14ac:dyDescent="0.25">
      <c r="A21"/>
      <c r="B21" s="3" t="s">
        <v>40</v>
      </c>
      <c r="C21" s="51" t="s">
        <v>116</v>
      </c>
      <c r="D21" s="4" t="s">
        <v>99</v>
      </c>
      <c r="E21" s="51" t="s">
        <v>95</v>
      </c>
      <c r="F21" s="51" t="s">
        <v>96</v>
      </c>
      <c r="DL21" s="1"/>
    </row>
    <row r="22" spans="1:125" x14ac:dyDescent="0.25">
      <c r="A22"/>
      <c r="B22" s="37" t="s">
        <v>4</v>
      </c>
      <c r="C22" s="57">
        <v>6.4889926617745166</v>
      </c>
      <c r="D22" s="57">
        <v>6.826216712580349</v>
      </c>
      <c r="E22" s="57">
        <v>6.5922904285240627</v>
      </c>
      <c r="F22" s="57">
        <v>7.3811297036426646</v>
      </c>
      <c r="DL22" s="1"/>
    </row>
    <row r="23" spans="1:125" x14ac:dyDescent="0.25">
      <c r="A23"/>
      <c r="B23" s="33" t="s">
        <v>41</v>
      </c>
      <c r="C23" s="58">
        <v>4.6179768203577733</v>
      </c>
      <c r="D23" s="58">
        <v>4.9508844868345978</v>
      </c>
      <c r="E23" s="58">
        <v>4.9026951829715646</v>
      </c>
      <c r="F23" s="58">
        <v>4.9448307807492213</v>
      </c>
      <c r="DL23" s="1"/>
    </row>
    <row r="24" spans="1:125" ht="15.75" thickBot="1" x14ac:dyDescent="0.3">
      <c r="A24"/>
      <c r="B24" s="38" t="s">
        <v>42</v>
      </c>
      <c r="C24" s="59">
        <v>11.132991175940933</v>
      </c>
      <c r="D24" s="59">
        <v>11.976558393776937</v>
      </c>
      <c r="E24" s="59">
        <v>10.823297091360637</v>
      </c>
      <c r="F24" s="59">
        <v>13.139983287739819</v>
      </c>
      <c r="DL24" s="1"/>
    </row>
    <row r="25" spans="1:125" x14ac:dyDescent="0.25">
      <c r="A25"/>
      <c r="DL25" s="1"/>
    </row>
    <row r="26" spans="1:125" x14ac:dyDescent="0.25">
      <c r="A26"/>
      <c r="B26"/>
      <c r="C26"/>
      <c r="D26"/>
      <c r="E26"/>
      <c r="F26"/>
      <c r="DL26" s="1"/>
    </row>
    <row r="27" spans="1:125" x14ac:dyDescent="0.25">
      <c r="A27"/>
      <c r="G27"/>
      <c r="DL27" s="1"/>
    </row>
    <row r="28" spans="1:125" ht="15" customHeight="1" x14ac:dyDescent="0.25">
      <c r="A28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DL28" s="1"/>
    </row>
    <row r="29" spans="1:125" x14ac:dyDescent="0.25">
      <c r="A2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DL29" s="1"/>
    </row>
    <row r="30" spans="1:125" x14ac:dyDescent="0.25">
      <c r="A30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DU30"/>
    </row>
    <row r="31" spans="1:125" x14ac:dyDescent="0.25">
      <c r="A31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</row>
    <row r="32" spans="1:125" x14ac:dyDescent="0.25">
      <c r="A3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</row>
    <row r="33" spans="1:12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</row>
    <row r="34" spans="1:125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</row>
    <row r="35" spans="1:125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</row>
  </sheetData>
  <pageMargins left="0.7" right="0.7" top="0.75" bottom="0.75" header="0.3" footer="0.3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t_1</vt:lpstr>
      <vt:lpstr>t_2</vt:lpstr>
      <vt:lpstr>t_3</vt:lpstr>
      <vt:lpstr>t_4</vt:lpstr>
      <vt:lpstr>t_5</vt:lpstr>
      <vt:lpstr>t_6</vt:lpstr>
      <vt:lpstr>t_7</vt:lpstr>
      <vt:lpstr>t_8</vt:lpstr>
      <vt:lpstr>t_9</vt:lpstr>
    </vt:vector>
  </TitlesOfParts>
  <Company>Axencia Galega de Turismo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Humberto Blanco Reino</dc:creator>
  <cp:lastModifiedBy>Usuario de Windows</cp:lastModifiedBy>
  <cp:lastPrinted>2016-01-20T08:06:32Z</cp:lastPrinted>
  <dcterms:created xsi:type="dcterms:W3CDTF">2015-12-15T14:14:51Z</dcterms:created>
  <dcterms:modified xsi:type="dcterms:W3CDTF">2020-12-21T10:02:19Z</dcterms:modified>
</cp:coreProperties>
</file>